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orporate\data\MediaFiles\Communications\Digital and Creative\Tickets\Website\WM3430\_for upload\"/>
    </mc:Choice>
  </mc:AlternateContent>
  <bookViews>
    <workbookView xWindow="0" yWindow="0" windowWidth="25200" windowHeight="11250"/>
  </bookViews>
  <sheets>
    <sheet name="Scope 1 emissions"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0" i="3" l="1"/>
  <c r="I30" i="3"/>
  <c r="B30" i="3"/>
  <c r="M30" i="3"/>
  <c r="L30" i="3"/>
  <c r="K30" i="3"/>
  <c r="H30" i="3"/>
  <c r="G30" i="3"/>
  <c r="F30" i="3"/>
  <c r="E30" i="3"/>
  <c r="D30" i="3"/>
  <c r="C30" i="3"/>
  <c r="O30" i="3" s="1"/>
  <c r="N30" i="3" l="1"/>
</calcChain>
</file>

<file path=xl/sharedStrings.xml><?xml version="1.0" encoding="utf-8"?>
<sst xmlns="http://schemas.openxmlformats.org/spreadsheetml/2006/main" count="147" uniqueCount="50">
  <si>
    <t>WA</t>
  </si>
  <si>
    <t>ANZSIC Division</t>
  </si>
  <si>
    <t>Scope 1 Emissions (tCO2-e) (WA)</t>
  </si>
  <si>
    <t>Number of Facilities (WA)</t>
  </si>
  <si>
    <t>withheld</t>
  </si>
  <si>
    <t>Total</t>
  </si>
  <si>
    <t>Scope 1 emissions (tCO2-e)</t>
  </si>
  <si>
    <t>Number of facilities</t>
  </si>
  <si>
    <t>NSW</t>
  </si>
  <si>
    <t>VIC</t>
  </si>
  <si>
    <t>Scope 1 Emissions (tCO2-e) (NSW)</t>
  </si>
  <si>
    <t>Number of Facilities (NSW)</t>
  </si>
  <si>
    <t>Scope 1 Emissions (tCO2-e) (QLD)</t>
  </si>
  <si>
    <t>Number of Facilities (QLD)</t>
  </si>
  <si>
    <t>Scope 1 Emissions (tCO2-e) (VIC)</t>
  </si>
  <si>
    <t>Number of Facilities (VIC)</t>
  </si>
  <si>
    <t>Other states*</t>
  </si>
  <si>
    <t>Other states is an aggregated category of Northern Territory, South Australia, Tasmania and the Australian Capital Territory</t>
  </si>
  <si>
    <t>NOTE: Some data has been withheld in some categories to ensure anonymity of reporters which is required under the legislation. These fields are denoted by 'withheld'. The aggregate totals of this data are shown in 'Totals of withheld items'</t>
  </si>
  <si>
    <t>Multiple states refers to facilites that report in multiple states such as gas pipelines.</t>
  </si>
  <si>
    <t>QLD</t>
  </si>
  <si>
    <t>Multiple states</t>
  </si>
  <si>
    <t>Totals</t>
  </si>
  <si>
    <t>Scope 1 Emissions (tCO2-e) (TAS+NT+SA+ACT)</t>
  </si>
  <si>
    <t>Number of Facilities (TAS+NT+SA+ACT)</t>
  </si>
  <si>
    <t>Scope 1 Emissions (tCO2-e) (Multiple States)</t>
  </si>
  <si>
    <t>Number of Facilities (Multiple States)</t>
  </si>
  <si>
    <t>ACCOMMODATION AND FOOD SERVICES</t>
  </si>
  <si>
    <t xml:space="preserve">ADMINISTRATIVE AND SUPPORT SERVICES </t>
  </si>
  <si>
    <t>EDUCATION AND TRAINING</t>
  </si>
  <si>
    <t>AGRICULTURE, FORESTRY AND FISHING</t>
  </si>
  <si>
    <t>TRANSPORT, POSTAL AND WAREHOUSING</t>
  </si>
  <si>
    <t>FINANCIAL AND INSURANCE SERVICES</t>
  </si>
  <si>
    <t>MANUFACTURING</t>
  </si>
  <si>
    <t>WHOLESALE TRADE</t>
  </si>
  <si>
    <t xml:space="preserve"> INFORMATION MEDIA AND TELECOMMUNICATIONS</t>
  </si>
  <si>
    <t>CONSTRUCTION</t>
  </si>
  <si>
    <t>MINING</t>
  </si>
  <si>
    <t xml:space="preserve"> PROFESSIONAL, SCIENTIFIC AND TECHNICAL SERVICES</t>
  </si>
  <si>
    <t>ARTS AND RECREATION SERVICES</t>
  </si>
  <si>
    <t>PUBLIC ADMINISTRATION AND SAFETY</t>
  </si>
  <si>
    <t>ELECTRICITY, GAS, WATER AND WASTE SERVICES</t>
  </si>
  <si>
    <t>RETAIL TRADE</t>
  </si>
  <si>
    <t>HEALTH CARE AND SOCIAL ASSISTANCE</t>
  </si>
  <si>
    <t>OTHER SERVICES</t>
  </si>
  <si>
    <t>RENTAL HIRING AND REAL ESTATE SERVICES</t>
  </si>
  <si>
    <t>Total of withheld items</t>
  </si>
  <si>
    <t>State and territory scope 1 emissions by ANZSIC division for 2014-15</t>
  </si>
  <si>
    <t xml:space="preserve">No ANZSIC Division reported </t>
  </si>
  <si>
    <t>Date published: 16 May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</si>
</sst>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Cambria"/>
      <family val="1"/>
    </font>
    <font>
      <b/>
      <sz val="14"/>
      <color rgb="FF000000"/>
      <name val="Calibri"/>
      <family val="2"/>
    </font>
    <font>
      <b/>
      <sz val="9"/>
      <color rgb="FFFFFFFF"/>
      <name val="Calibri"/>
      <family val="2"/>
    </font>
    <font>
      <sz val="9"/>
      <color rgb="FF000000"/>
      <name val="Calibri"/>
      <family val="2"/>
    </font>
    <font>
      <b/>
      <sz val="9"/>
      <color rgb="FF000000"/>
      <name val="Calibri"/>
      <family val="2"/>
    </font>
    <font>
      <sz val="16"/>
      <color theme="1"/>
      <name val="Calibri"/>
      <family val="2"/>
      <scheme val="minor"/>
    </font>
    <font>
      <b/>
      <sz val="9"/>
      <color rgb="FFFFFFFF"/>
      <name val="Calibri"/>
      <family val="2"/>
      <scheme val="minor"/>
    </font>
  </fonts>
  <fills count="5">
    <fill>
      <patternFill patternType="none"/>
    </fill>
    <fill>
      <patternFill patternType="gray125"/>
    </fill>
    <fill>
      <patternFill patternType="solid">
        <fgColor rgb="FF4F81BD"/>
        <bgColor indexed="64"/>
      </patternFill>
    </fill>
    <fill>
      <patternFill patternType="solid">
        <fgColor rgb="FFDCE6F1"/>
        <bgColor indexed="64"/>
      </patternFill>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95B3D7"/>
      </bottom>
      <diagonal/>
    </border>
    <border>
      <left style="medium">
        <color indexed="64"/>
      </left>
      <right/>
      <top/>
      <bottom style="medium">
        <color rgb="FF95B3D7"/>
      </bottom>
      <diagonal/>
    </border>
    <border>
      <left style="medium">
        <color rgb="FF95B3D7"/>
      </left>
      <right style="medium">
        <color indexed="64"/>
      </right>
      <top/>
      <bottom style="medium">
        <color rgb="FF95B3D7"/>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rgb="FF95B3D7"/>
      </left>
      <right style="medium">
        <color indexed="64"/>
      </right>
      <top/>
      <bottom style="medium">
        <color indexed="64"/>
      </bottom>
      <diagonal/>
    </border>
    <border>
      <left/>
      <right/>
      <top style="medium">
        <color indexed="64"/>
      </top>
      <bottom/>
      <diagonal/>
    </border>
    <border>
      <left style="medium">
        <color rgb="FF95B3D7"/>
      </left>
      <right/>
      <top/>
      <bottom style="medium">
        <color rgb="FF95B3D7"/>
      </bottom>
      <diagonal/>
    </border>
    <border>
      <left style="medium">
        <color rgb="FF95B3D7"/>
      </left>
      <right/>
      <top/>
      <bottom style="medium">
        <color indexed="64"/>
      </bottom>
      <diagonal/>
    </border>
  </borders>
  <cellStyleXfs count="1">
    <xf numFmtId="0" fontId="0" fillId="0" borderId="0"/>
  </cellStyleXfs>
  <cellXfs count="28">
    <xf numFmtId="0" fontId="0" fillId="0" borderId="0" xfId="0"/>
    <xf numFmtId="0" fontId="1" fillId="0" borderId="0" xfId="0" applyFont="1"/>
    <xf numFmtId="0" fontId="3" fillId="2" borderId="1" xfId="0" applyFont="1" applyFill="1" applyBorder="1" applyAlignment="1">
      <alignment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4" fillId="3" borderId="4" xfId="0" applyFont="1" applyFill="1" applyBorder="1" applyAlignment="1">
      <alignment vertical="center"/>
    </xf>
    <xf numFmtId="3" fontId="4" fillId="3" borderId="5" xfId="0" applyNumberFormat="1" applyFont="1" applyFill="1" applyBorder="1" applyAlignment="1">
      <alignment horizontal="right" vertical="center"/>
    </xf>
    <xf numFmtId="3" fontId="4" fillId="3" borderId="6" xfId="0" applyNumberFormat="1" applyFont="1" applyFill="1" applyBorder="1" applyAlignment="1">
      <alignment horizontal="right" vertical="center"/>
    </xf>
    <xf numFmtId="0" fontId="4" fillId="0" borderId="4" xfId="0" applyFont="1" applyBorder="1" applyAlignment="1">
      <alignment vertical="center"/>
    </xf>
    <xf numFmtId="3" fontId="4" fillId="0" borderId="5" xfId="0" applyNumberFormat="1" applyFont="1" applyBorder="1" applyAlignment="1">
      <alignment horizontal="right" vertical="center"/>
    </xf>
    <xf numFmtId="3" fontId="4" fillId="0" borderId="6" xfId="0" applyNumberFormat="1" applyFont="1" applyBorder="1" applyAlignment="1">
      <alignment horizontal="right" vertical="center"/>
    </xf>
    <xf numFmtId="3" fontId="4" fillId="4" borderId="5" xfId="0" applyNumberFormat="1" applyFont="1" applyFill="1" applyBorder="1" applyAlignment="1">
      <alignment horizontal="right" vertical="center"/>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0" fillId="0" borderId="0" xfId="0" applyAlignment="1">
      <alignment horizontal="left"/>
    </xf>
    <xf numFmtId="3" fontId="4" fillId="3" borderId="11" xfId="0" applyNumberFormat="1" applyFont="1" applyFill="1" applyBorder="1" applyAlignment="1">
      <alignment horizontal="right" vertical="center"/>
    </xf>
    <xf numFmtId="3" fontId="4" fillId="0" borderId="11" xfId="0" applyNumberFormat="1" applyFont="1" applyBorder="1" applyAlignment="1">
      <alignment horizontal="right" vertical="center"/>
    </xf>
    <xf numFmtId="0" fontId="5" fillId="0" borderId="7" xfId="0" applyFont="1" applyBorder="1" applyAlignment="1">
      <alignment vertical="center"/>
    </xf>
    <xf numFmtId="3" fontId="5"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5" fillId="0" borderId="12" xfId="0" applyNumberFormat="1" applyFont="1" applyBorder="1" applyAlignment="1">
      <alignment horizontal="right" vertical="center"/>
    </xf>
    <xf numFmtId="0" fontId="0" fillId="0" borderId="0" xfId="0" applyAlignment="1">
      <alignment horizontal="left"/>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2" fillId="0" borderId="2" xfId="0" applyFont="1" applyBorder="1" applyAlignment="1">
      <alignment horizontal="center" vertical="center"/>
    </xf>
  </cellXfs>
  <cellStyles count="1">
    <cellStyle name="Normal" xfId="0" builtinId="0"/>
  </cellStyles>
  <dxfs count="1">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
  <sheetViews>
    <sheetView tabSelected="1" workbookViewId="0">
      <selection activeCell="M11" sqref="M11"/>
    </sheetView>
  </sheetViews>
  <sheetFormatPr defaultRowHeight="15" x14ac:dyDescent="0.25"/>
  <cols>
    <col min="1" max="1" width="41.42578125" customWidth="1"/>
    <col min="10" max="10" width="9.85546875" customWidth="1"/>
    <col min="11" max="11" width="10.28515625" customWidth="1"/>
    <col min="14" max="14" width="10.140625" customWidth="1"/>
  </cols>
  <sheetData>
    <row r="1" spans="1:15" ht="21" x14ac:dyDescent="0.35">
      <c r="A1" s="24" t="s">
        <v>47</v>
      </c>
      <c r="B1" s="24"/>
      <c r="C1" s="24"/>
      <c r="D1" s="24"/>
      <c r="E1" s="24"/>
      <c r="F1" s="24"/>
      <c r="G1" s="24"/>
      <c r="H1" s="24"/>
      <c r="I1" s="24"/>
      <c r="J1" s="24"/>
      <c r="K1" s="24"/>
      <c r="L1" s="24"/>
      <c r="M1" s="24"/>
      <c r="N1" s="24"/>
      <c r="O1" s="24"/>
    </row>
    <row r="2" spans="1:15" x14ac:dyDescent="0.25">
      <c r="A2" s="25" t="s">
        <v>49</v>
      </c>
      <c r="B2" s="25"/>
      <c r="C2" s="25"/>
      <c r="D2" s="25"/>
      <c r="E2" s="25"/>
      <c r="F2" s="25"/>
      <c r="G2" s="25"/>
      <c r="H2" s="25"/>
      <c r="I2" s="25"/>
      <c r="J2" s="25"/>
      <c r="K2" s="25"/>
      <c r="L2" s="25"/>
      <c r="M2" s="25"/>
      <c r="N2" s="25"/>
      <c r="O2" s="25"/>
    </row>
    <row r="3" spans="1:15" ht="30" customHeight="1" x14ac:dyDescent="0.25">
      <c r="A3" s="26" t="s">
        <v>18</v>
      </c>
      <c r="B3" s="26"/>
      <c r="C3" s="26"/>
      <c r="D3" s="26"/>
      <c r="E3" s="26"/>
      <c r="F3" s="26"/>
      <c r="G3" s="26"/>
      <c r="H3" s="26"/>
      <c r="I3" s="26"/>
      <c r="J3" s="26"/>
      <c r="K3" s="26"/>
      <c r="L3" s="26"/>
      <c r="M3" s="26"/>
      <c r="N3" s="26"/>
      <c r="O3" s="26"/>
    </row>
    <row r="4" spans="1:15" x14ac:dyDescent="0.25">
      <c r="A4" s="25" t="s">
        <v>17</v>
      </c>
      <c r="B4" s="25"/>
      <c r="C4" s="25"/>
      <c r="D4" s="25"/>
      <c r="E4" s="25"/>
      <c r="F4" s="25"/>
      <c r="G4" s="25"/>
      <c r="H4" s="25"/>
      <c r="I4" s="25"/>
      <c r="J4" s="25"/>
      <c r="K4" s="25"/>
      <c r="L4" s="25"/>
      <c r="M4" s="25"/>
      <c r="N4" s="25"/>
      <c r="O4" s="25"/>
    </row>
    <row r="5" spans="1:15" x14ac:dyDescent="0.25">
      <c r="A5" s="14" t="s">
        <v>19</v>
      </c>
      <c r="B5" s="14"/>
      <c r="C5" s="14"/>
      <c r="D5" s="14"/>
      <c r="E5" s="14"/>
      <c r="F5" s="14"/>
      <c r="G5" s="14"/>
      <c r="H5" s="14"/>
      <c r="I5" s="14"/>
      <c r="J5" s="14"/>
      <c r="K5" s="14"/>
      <c r="L5" s="14"/>
      <c r="M5" s="14"/>
      <c r="N5" s="14"/>
      <c r="O5" s="14"/>
    </row>
    <row r="6" spans="1:15" ht="15.75" thickBot="1" x14ac:dyDescent="0.3">
      <c r="A6" s="21"/>
      <c r="B6" s="14"/>
      <c r="C6" s="14"/>
      <c r="D6" s="14"/>
      <c r="E6" s="14"/>
      <c r="F6" s="14"/>
      <c r="G6" s="14"/>
      <c r="H6" s="14"/>
      <c r="I6" s="14"/>
      <c r="J6" s="14"/>
      <c r="K6" s="14"/>
      <c r="L6" s="14"/>
      <c r="M6" s="14"/>
      <c r="N6" s="14"/>
      <c r="O6" s="14"/>
    </row>
    <row r="7" spans="1:15" ht="19.5" thickBot="1" x14ac:dyDescent="0.3">
      <c r="A7" s="1"/>
      <c r="B7" s="27" t="s">
        <v>8</v>
      </c>
      <c r="C7" s="23"/>
      <c r="D7" s="27" t="s">
        <v>20</v>
      </c>
      <c r="E7" s="23"/>
      <c r="F7" s="27" t="s">
        <v>9</v>
      </c>
      <c r="G7" s="23"/>
      <c r="H7" s="27" t="s">
        <v>0</v>
      </c>
      <c r="I7" s="23"/>
      <c r="J7" s="27" t="s">
        <v>16</v>
      </c>
      <c r="K7" s="23"/>
      <c r="L7" s="22" t="s">
        <v>21</v>
      </c>
      <c r="M7" s="23"/>
      <c r="N7" s="22" t="s">
        <v>22</v>
      </c>
      <c r="O7" s="23"/>
    </row>
    <row r="8" spans="1:15" ht="60.75" customHeight="1" x14ac:dyDescent="0.25">
      <c r="A8" s="2" t="s">
        <v>1</v>
      </c>
      <c r="B8" s="4" t="s">
        <v>10</v>
      </c>
      <c r="C8" s="3" t="s">
        <v>11</v>
      </c>
      <c r="D8" s="4" t="s">
        <v>12</v>
      </c>
      <c r="E8" s="3" t="s">
        <v>13</v>
      </c>
      <c r="F8" s="4" t="s">
        <v>14</v>
      </c>
      <c r="G8" s="3" t="s">
        <v>15</v>
      </c>
      <c r="H8" s="4" t="s">
        <v>2</v>
      </c>
      <c r="I8" s="3" t="s">
        <v>3</v>
      </c>
      <c r="J8" s="4" t="s">
        <v>23</v>
      </c>
      <c r="K8" s="3" t="s">
        <v>24</v>
      </c>
      <c r="L8" s="4" t="s">
        <v>25</v>
      </c>
      <c r="M8" s="3" t="s">
        <v>26</v>
      </c>
      <c r="N8" s="13" t="s">
        <v>6</v>
      </c>
      <c r="O8" s="12" t="s">
        <v>7</v>
      </c>
    </row>
    <row r="9" spans="1:15" ht="15.75" thickBot="1" x14ac:dyDescent="0.3">
      <c r="A9" s="5" t="s">
        <v>27</v>
      </c>
      <c r="B9" s="6">
        <v>27701</v>
      </c>
      <c r="C9" s="7">
        <v>54</v>
      </c>
      <c r="D9" s="6">
        <v>14797</v>
      </c>
      <c r="E9" s="7">
        <v>27</v>
      </c>
      <c r="F9" s="6">
        <v>26795</v>
      </c>
      <c r="G9" s="7">
        <v>35</v>
      </c>
      <c r="H9" s="6">
        <v>8678</v>
      </c>
      <c r="I9" s="7">
        <v>17</v>
      </c>
      <c r="J9" s="6">
        <v>13702</v>
      </c>
      <c r="K9" s="7">
        <v>52</v>
      </c>
      <c r="L9" s="6" t="s">
        <v>4</v>
      </c>
      <c r="M9" s="15" t="s">
        <v>4</v>
      </c>
      <c r="N9" s="6">
        <v>91674</v>
      </c>
      <c r="O9" s="7">
        <v>185</v>
      </c>
    </row>
    <row r="10" spans="1:15" ht="15.75" thickBot="1" x14ac:dyDescent="0.3">
      <c r="A10" s="8" t="s">
        <v>28</v>
      </c>
      <c r="B10" s="9">
        <v>9321</v>
      </c>
      <c r="C10" s="10">
        <v>77</v>
      </c>
      <c r="D10" s="9" t="s">
        <v>4</v>
      </c>
      <c r="E10" s="10" t="s">
        <v>4</v>
      </c>
      <c r="F10" s="11">
        <v>12232</v>
      </c>
      <c r="G10" s="10">
        <v>65</v>
      </c>
      <c r="H10" s="9">
        <v>2991</v>
      </c>
      <c r="I10" s="10">
        <v>43</v>
      </c>
      <c r="J10" s="9">
        <v>3696</v>
      </c>
      <c r="K10" s="10">
        <v>61</v>
      </c>
      <c r="L10" s="9" t="s">
        <v>4</v>
      </c>
      <c r="M10" s="16" t="s">
        <v>4</v>
      </c>
      <c r="N10" s="9">
        <v>28240</v>
      </c>
      <c r="O10" s="10">
        <v>246</v>
      </c>
    </row>
    <row r="11" spans="1:15" ht="15.75" thickBot="1" x14ac:dyDescent="0.3">
      <c r="A11" s="5" t="s">
        <v>29</v>
      </c>
      <c r="B11" s="6">
        <v>40676</v>
      </c>
      <c r="C11" s="7">
        <v>62</v>
      </c>
      <c r="D11" s="6">
        <v>5741</v>
      </c>
      <c r="E11" s="7">
        <v>36</v>
      </c>
      <c r="F11" s="6">
        <v>75147</v>
      </c>
      <c r="G11" s="7">
        <v>45</v>
      </c>
      <c r="H11" s="6" t="s">
        <v>4</v>
      </c>
      <c r="I11" s="7" t="s">
        <v>4</v>
      </c>
      <c r="J11" s="6" t="s">
        <v>4</v>
      </c>
      <c r="K11" s="7" t="s">
        <v>4</v>
      </c>
      <c r="L11" s="6" t="s">
        <v>4</v>
      </c>
      <c r="M11" s="15" t="s">
        <v>4</v>
      </c>
      <c r="N11" s="6">
        <v>121564</v>
      </c>
      <c r="O11" s="7">
        <v>143</v>
      </c>
    </row>
    <row r="12" spans="1:15" ht="15.75" thickBot="1" x14ac:dyDescent="0.3">
      <c r="A12" s="8" t="s">
        <v>30</v>
      </c>
      <c r="B12" s="9">
        <v>127532</v>
      </c>
      <c r="C12" s="10">
        <v>107</v>
      </c>
      <c r="D12" s="9">
        <v>53417</v>
      </c>
      <c r="E12" s="10">
        <v>40</v>
      </c>
      <c r="F12" s="9">
        <v>76654</v>
      </c>
      <c r="G12" s="10">
        <v>70</v>
      </c>
      <c r="H12" s="9">
        <v>16365</v>
      </c>
      <c r="I12" s="10">
        <v>35</v>
      </c>
      <c r="J12" s="9">
        <v>19919</v>
      </c>
      <c r="K12" s="10">
        <v>49</v>
      </c>
      <c r="L12" s="9" t="s">
        <v>4</v>
      </c>
      <c r="M12" s="16" t="s">
        <v>4</v>
      </c>
      <c r="N12" s="9">
        <v>293888</v>
      </c>
      <c r="O12" s="10">
        <v>301</v>
      </c>
    </row>
    <row r="13" spans="1:15" ht="15.75" thickBot="1" x14ac:dyDescent="0.3">
      <c r="A13" s="5" t="s">
        <v>31</v>
      </c>
      <c r="B13" s="6">
        <v>3671100</v>
      </c>
      <c r="C13" s="7">
        <v>263</v>
      </c>
      <c r="D13" s="6">
        <v>3981431</v>
      </c>
      <c r="E13" s="7">
        <v>237</v>
      </c>
      <c r="F13" s="6">
        <v>3072483</v>
      </c>
      <c r="G13" s="7">
        <v>234</v>
      </c>
      <c r="H13" s="6">
        <v>4824518</v>
      </c>
      <c r="I13" s="7">
        <v>232</v>
      </c>
      <c r="J13" s="6">
        <v>1749507</v>
      </c>
      <c r="K13" s="7">
        <v>311</v>
      </c>
      <c r="L13" s="6" t="s">
        <v>4</v>
      </c>
      <c r="M13" s="15" t="s">
        <v>4</v>
      </c>
      <c r="N13" s="6">
        <v>17299038</v>
      </c>
      <c r="O13" s="7">
        <v>1277</v>
      </c>
    </row>
    <row r="14" spans="1:15" ht="15.75" thickBot="1" x14ac:dyDescent="0.3">
      <c r="A14" s="8" t="s">
        <v>32</v>
      </c>
      <c r="B14" s="9">
        <v>13829</v>
      </c>
      <c r="C14" s="10">
        <v>23</v>
      </c>
      <c r="D14" s="9">
        <v>8491</v>
      </c>
      <c r="E14" s="10">
        <v>19</v>
      </c>
      <c r="F14" s="9">
        <v>18946</v>
      </c>
      <c r="G14" s="10">
        <v>26</v>
      </c>
      <c r="H14" s="9">
        <v>4430</v>
      </c>
      <c r="I14" s="10">
        <v>17</v>
      </c>
      <c r="J14" s="9">
        <v>5793</v>
      </c>
      <c r="K14" s="10">
        <v>46</v>
      </c>
      <c r="L14" s="9" t="s">
        <v>4</v>
      </c>
      <c r="M14" s="16" t="s">
        <v>4</v>
      </c>
      <c r="N14" s="9">
        <v>51490</v>
      </c>
      <c r="O14" s="10">
        <v>131</v>
      </c>
    </row>
    <row r="15" spans="1:15" ht="15.75" thickBot="1" x14ac:dyDescent="0.3">
      <c r="A15" s="5" t="s">
        <v>33</v>
      </c>
      <c r="B15" s="6">
        <v>12116481</v>
      </c>
      <c r="C15" s="7">
        <v>399</v>
      </c>
      <c r="D15" s="6">
        <v>14026198</v>
      </c>
      <c r="E15" s="7">
        <v>335</v>
      </c>
      <c r="F15" s="6">
        <v>5204529</v>
      </c>
      <c r="G15" s="7">
        <v>366</v>
      </c>
      <c r="H15" s="6">
        <v>13204456</v>
      </c>
      <c r="I15" s="7">
        <v>198</v>
      </c>
      <c r="J15" s="6">
        <v>8747227</v>
      </c>
      <c r="K15" s="7">
        <v>281</v>
      </c>
      <c r="L15" s="6" t="s">
        <v>4</v>
      </c>
      <c r="M15" s="15" t="s">
        <v>4</v>
      </c>
      <c r="N15" s="6">
        <v>53298891</v>
      </c>
      <c r="O15" s="7">
        <v>1579</v>
      </c>
    </row>
    <row r="16" spans="1:15" ht="15.75" thickBot="1" x14ac:dyDescent="0.3">
      <c r="A16" s="8" t="s">
        <v>34</v>
      </c>
      <c r="B16" s="9">
        <v>71315</v>
      </c>
      <c r="C16" s="10">
        <v>143</v>
      </c>
      <c r="D16" s="9">
        <v>57749</v>
      </c>
      <c r="E16" s="10">
        <v>149</v>
      </c>
      <c r="F16" s="9">
        <v>31951</v>
      </c>
      <c r="G16" s="10">
        <v>99</v>
      </c>
      <c r="H16" s="9">
        <v>36587</v>
      </c>
      <c r="I16" s="10">
        <v>66</v>
      </c>
      <c r="J16" s="9">
        <v>23332</v>
      </c>
      <c r="K16" s="10">
        <v>140</v>
      </c>
      <c r="L16" s="9" t="s">
        <v>4</v>
      </c>
      <c r="M16" s="16" t="s">
        <v>4</v>
      </c>
      <c r="N16" s="9">
        <v>220933</v>
      </c>
      <c r="O16" s="10">
        <v>597</v>
      </c>
    </row>
    <row r="17" spans="1:15" ht="15.75" thickBot="1" x14ac:dyDescent="0.3">
      <c r="A17" s="5" t="s">
        <v>35</v>
      </c>
      <c r="B17" s="6">
        <v>9709</v>
      </c>
      <c r="C17" s="7">
        <v>51</v>
      </c>
      <c r="D17" s="6">
        <v>2792</v>
      </c>
      <c r="E17" s="7">
        <v>27</v>
      </c>
      <c r="F17" s="6">
        <v>4379</v>
      </c>
      <c r="G17" s="7">
        <v>43</v>
      </c>
      <c r="H17" s="6">
        <v>3782</v>
      </c>
      <c r="I17" s="7">
        <v>27</v>
      </c>
      <c r="J17" s="6">
        <v>2209</v>
      </c>
      <c r="K17" s="7">
        <v>62</v>
      </c>
      <c r="L17" s="6" t="s">
        <v>4</v>
      </c>
      <c r="M17" s="15" t="s">
        <v>4</v>
      </c>
      <c r="N17" s="6">
        <v>22871</v>
      </c>
      <c r="O17" s="7">
        <v>210</v>
      </c>
    </row>
    <row r="18" spans="1:15" ht="15.75" thickBot="1" x14ac:dyDescent="0.3">
      <c r="A18" s="8" t="s">
        <v>36</v>
      </c>
      <c r="B18" s="9">
        <v>177868</v>
      </c>
      <c r="C18" s="10">
        <v>116</v>
      </c>
      <c r="D18" s="9">
        <v>651691</v>
      </c>
      <c r="E18" s="10">
        <v>85</v>
      </c>
      <c r="F18" s="9">
        <v>99426</v>
      </c>
      <c r="G18" s="10">
        <v>91</v>
      </c>
      <c r="H18" s="9" t="s">
        <v>4</v>
      </c>
      <c r="I18" s="10" t="s">
        <v>4</v>
      </c>
      <c r="J18" s="9" t="s">
        <v>4</v>
      </c>
      <c r="K18" s="10" t="s">
        <v>4</v>
      </c>
      <c r="L18" s="9" t="s">
        <v>4</v>
      </c>
      <c r="M18" s="16" t="s">
        <v>4</v>
      </c>
      <c r="N18" s="9">
        <v>928985</v>
      </c>
      <c r="O18" s="10">
        <v>292</v>
      </c>
    </row>
    <row r="19" spans="1:15" ht="15.75" thickBot="1" x14ac:dyDescent="0.3">
      <c r="A19" s="5" t="s">
        <v>37</v>
      </c>
      <c r="B19" s="6">
        <v>18821760</v>
      </c>
      <c r="C19" s="7">
        <v>163</v>
      </c>
      <c r="D19" s="6">
        <v>20549664</v>
      </c>
      <c r="E19" s="7">
        <v>251</v>
      </c>
      <c r="F19" s="6" t="s">
        <v>4</v>
      </c>
      <c r="G19" s="7" t="s">
        <v>4</v>
      </c>
      <c r="H19" s="6">
        <v>21553798</v>
      </c>
      <c r="I19" s="7">
        <v>311</v>
      </c>
      <c r="J19" s="6">
        <v>5613522</v>
      </c>
      <c r="K19" s="7">
        <v>181</v>
      </c>
      <c r="L19" s="6" t="s">
        <v>4</v>
      </c>
      <c r="M19" s="15" t="s">
        <v>4</v>
      </c>
      <c r="N19" s="6">
        <v>66538745</v>
      </c>
      <c r="O19" s="7">
        <v>906</v>
      </c>
    </row>
    <row r="20" spans="1:15" ht="15.75" thickBot="1" x14ac:dyDescent="0.3">
      <c r="A20" s="8" t="s">
        <v>38</v>
      </c>
      <c r="B20" s="9">
        <v>8899</v>
      </c>
      <c r="C20" s="10">
        <v>72</v>
      </c>
      <c r="D20" s="9" t="s">
        <v>4</v>
      </c>
      <c r="E20" s="10" t="s">
        <v>4</v>
      </c>
      <c r="F20" s="9">
        <v>14593</v>
      </c>
      <c r="G20" s="10">
        <v>50</v>
      </c>
      <c r="H20" s="9" t="s">
        <v>4</v>
      </c>
      <c r="I20" s="10" t="s">
        <v>4</v>
      </c>
      <c r="J20" s="9" t="s">
        <v>4</v>
      </c>
      <c r="K20" s="10" t="s">
        <v>4</v>
      </c>
      <c r="L20" s="9" t="s">
        <v>4</v>
      </c>
      <c r="M20" s="16" t="s">
        <v>4</v>
      </c>
      <c r="N20" s="9">
        <v>23492</v>
      </c>
      <c r="O20" s="10">
        <v>122</v>
      </c>
    </row>
    <row r="21" spans="1:15" ht="15.75" thickBot="1" x14ac:dyDescent="0.3">
      <c r="A21" s="5" t="s">
        <v>39</v>
      </c>
      <c r="B21" s="6" t="s">
        <v>4</v>
      </c>
      <c r="C21" s="7" t="s">
        <v>4</v>
      </c>
      <c r="D21" s="6">
        <v>7403</v>
      </c>
      <c r="E21" s="7">
        <v>22</v>
      </c>
      <c r="F21" s="6" t="s">
        <v>4</v>
      </c>
      <c r="G21" s="7" t="s">
        <v>4</v>
      </c>
      <c r="H21" s="6" t="s">
        <v>4</v>
      </c>
      <c r="I21" s="7" t="s">
        <v>4</v>
      </c>
      <c r="J21" s="6" t="s">
        <v>4</v>
      </c>
      <c r="K21" s="7" t="s">
        <v>4</v>
      </c>
      <c r="L21" s="6" t="s">
        <v>4</v>
      </c>
      <c r="M21" s="15" t="s">
        <v>4</v>
      </c>
      <c r="N21" s="6">
        <v>7403</v>
      </c>
      <c r="O21" s="7">
        <v>22</v>
      </c>
    </row>
    <row r="22" spans="1:15" ht="15.75" thickBot="1" x14ac:dyDescent="0.3">
      <c r="A22" s="8" t="s">
        <v>40</v>
      </c>
      <c r="B22" s="9" t="s">
        <v>4</v>
      </c>
      <c r="C22" s="10" t="s">
        <v>4</v>
      </c>
      <c r="D22" s="9" t="s">
        <v>4</v>
      </c>
      <c r="E22" s="10" t="s">
        <v>4</v>
      </c>
      <c r="F22" s="9" t="s">
        <v>4</v>
      </c>
      <c r="G22" s="10" t="s">
        <v>4</v>
      </c>
      <c r="H22" s="9" t="s">
        <v>4</v>
      </c>
      <c r="I22" s="10" t="s">
        <v>4</v>
      </c>
      <c r="J22" s="9" t="s">
        <v>4</v>
      </c>
      <c r="K22" s="10" t="s">
        <v>4</v>
      </c>
      <c r="L22" s="9" t="s">
        <v>4</v>
      </c>
      <c r="M22" s="16" t="s">
        <v>4</v>
      </c>
      <c r="N22" s="9">
        <v>0</v>
      </c>
      <c r="O22" s="10">
        <v>0</v>
      </c>
    </row>
    <row r="23" spans="1:15" ht="15.75" thickBot="1" x14ac:dyDescent="0.3">
      <c r="A23" s="5" t="s">
        <v>41</v>
      </c>
      <c r="B23" s="6">
        <v>49976177</v>
      </c>
      <c r="C23" s="7">
        <v>213</v>
      </c>
      <c r="D23" s="6">
        <v>47277238</v>
      </c>
      <c r="E23" s="7">
        <v>142</v>
      </c>
      <c r="F23" s="6">
        <v>62021509</v>
      </c>
      <c r="G23" s="7">
        <v>148</v>
      </c>
      <c r="H23" s="6">
        <v>17024324</v>
      </c>
      <c r="I23" s="7">
        <v>158</v>
      </c>
      <c r="J23" s="6">
        <v>7121681</v>
      </c>
      <c r="K23" s="7">
        <v>196</v>
      </c>
      <c r="L23" s="6" t="s">
        <v>4</v>
      </c>
      <c r="M23" s="15" t="s">
        <v>4</v>
      </c>
      <c r="N23" s="6">
        <v>183420929</v>
      </c>
      <c r="O23" s="7">
        <v>857</v>
      </c>
    </row>
    <row r="24" spans="1:15" ht="15.75" thickBot="1" x14ac:dyDescent="0.3">
      <c r="A24" s="8" t="s">
        <v>42</v>
      </c>
      <c r="B24" s="9">
        <v>195932</v>
      </c>
      <c r="C24" s="10">
        <v>159</v>
      </c>
      <c r="D24" s="9" t="s">
        <v>4</v>
      </c>
      <c r="E24" s="10" t="s">
        <v>4</v>
      </c>
      <c r="F24" s="9" t="s">
        <v>4</v>
      </c>
      <c r="G24" s="10" t="s">
        <v>4</v>
      </c>
      <c r="H24" s="9" t="s">
        <v>4</v>
      </c>
      <c r="I24" s="10" t="s">
        <v>4</v>
      </c>
      <c r="J24" s="9" t="s">
        <v>4</v>
      </c>
      <c r="K24" s="10" t="s">
        <v>4</v>
      </c>
      <c r="L24" s="9" t="s">
        <v>4</v>
      </c>
      <c r="M24" s="16" t="s">
        <v>4</v>
      </c>
      <c r="N24" s="9">
        <v>195932</v>
      </c>
      <c r="O24" s="10">
        <v>159</v>
      </c>
    </row>
    <row r="25" spans="1:15" ht="15.75" thickBot="1" x14ac:dyDescent="0.3">
      <c r="A25" s="5" t="s">
        <v>43</v>
      </c>
      <c r="B25" s="6">
        <v>36037</v>
      </c>
      <c r="C25" s="7">
        <v>118</v>
      </c>
      <c r="D25" s="6">
        <v>30803</v>
      </c>
      <c r="E25" s="7">
        <v>77</v>
      </c>
      <c r="F25" s="6">
        <v>78016</v>
      </c>
      <c r="G25" s="7">
        <v>170</v>
      </c>
      <c r="H25" s="6">
        <v>52696</v>
      </c>
      <c r="I25" s="7">
        <v>180</v>
      </c>
      <c r="J25" s="6">
        <v>7922</v>
      </c>
      <c r="K25" s="7">
        <v>60</v>
      </c>
      <c r="L25" s="6" t="s">
        <v>4</v>
      </c>
      <c r="M25" s="15" t="s">
        <v>4</v>
      </c>
      <c r="N25" s="6">
        <v>205474</v>
      </c>
      <c r="O25" s="7">
        <v>605</v>
      </c>
    </row>
    <row r="26" spans="1:15" ht="15.75" thickBot="1" x14ac:dyDescent="0.3">
      <c r="A26" s="8" t="s">
        <v>44</v>
      </c>
      <c r="B26" s="9">
        <v>21052</v>
      </c>
      <c r="C26" s="10">
        <v>27</v>
      </c>
      <c r="D26" s="9">
        <v>20702</v>
      </c>
      <c r="E26" s="10">
        <v>40</v>
      </c>
      <c r="F26" s="9">
        <v>15204</v>
      </c>
      <c r="G26" s="10">
        <v>17</v>
      </c>
      <c r="H26" s="9" t="s">
        <v>4</v>
      </c>
      <c r="I26" s="10" t="s">
        <v>4</v>
      </c>
      <c r="J26" s="9" t="s">
        <v>4</v>
      </c>
      <c r="K26" s="10" t="s">
        <v>4</v>
      </c>
      <c r="L26" s="9" t="s">
        <v>4</v>
      </c>
      <c r="M26" s="16" t="s">
        <v>4</v>
      </c>
      <c r="N26" s="9">
        <v>56957</v>
      </c>
      <c r="O26" s="10">
        <v>84</v>
      </c>
    </row>
    <row r="27" spans="1:15" ht="15.75" thickBot="1" x14ac:dyDescent="0.3">
      <c r="A27" s="5" t="s">
        <v>45</v>
      </c>
      <c r="B27" s="6">
        <v>51977</v>
      </c>
      <c r="C27" s="7">
        <v>210</v>
      </c>
      <c r="D27" s="6">
        <v>14183</v>
      </c>
      <c r="E27" s="7">
        <v>83</v>
      </c>
      <c r="F27" s="6">
        <v>49081</v>
      </c>
      <c r="G27" s="7">
        <v>122</v>
      </c>
      <c r="H27" s="6">
        <v>8736</v>
      </c>
      <c r="I27" s="7">
        <v>42</v>
      </c>
      <c r="J27" s="6">
        <v>10310</v>
      </c>
      <c r="K27" s="7">
        <v>72</v>
      </c>
      <c r="L27" s="6" t="s">
        <v>4</v>
      </c>
      <c r="M27" s="15" t="s">
        <v>4</v>
      </c>
      <c r="N27" s="6">
        <v>134287</v>
      </c>
      <c r="O27" s="7">
        <v>529</v>
      </c>
    </row>
    <row r="28" spans="1:15" ht="15.75" thickBot="1" x14ac:dyDescent="0.3">
      <c r="A28" s="8" t="s">
        <v>48</v>
      </c>
      <c r="B28" s="9" t="s">
        <v>4</v>
      </c>
      <c r="C28" s="10" t="s">
        <v>4</v>
      </c>
      <c r="D28" s="9" t="s">
        <v>4</v>
      </c>
      <c r="E28" s="10" t="s">
        <v>4</v>
      </c>
      <c r="F28" s="11" t="s">
        <v>4</v>
      </c>
      <c r="G28" s="10" t="s">
        <v>4</v>
      </c>
      <c r="H28" s="9" t="s">
        <v>4</v>
      </c>
      <c r="I28" s="10" t="s">
        <v>4</v>
      </c>
      <c r="J28" s="9" t="s">
        <v>4</v>
      </c>
      <c r="K28" s="10" t="s">
        <v>4</v>
      </c>
      <c r="L28" s="9" t="s">
        <v>4</v>
      </c>
      <c r="M28" s="16" t="s">
        <v>4</v>
      </c>
      <c r="N28" s="9">
        <v>0</v>
      </c>
      <c r="O28" s="10">
        <v>0</v>
      </c>
    </row>
    <row r="29" spans="1:15" ht="15.75" thickBot="1" x14ac:dyDescent="0.3">
      <c r="A29" s="5" t="s">
        <v>46</v>
      </c>
      <c r="B29" s="6">
        <v>38716</v>
      </c>
      <c r="C29" s="7">
        <v>21</v>
      </c>
      <c r="D29" s="6">
        <v>212855</v>
      </c>
      <c r="E29" s="7">
        <v>163</v>
      </c>
      <c r="F29" s="6">
        <v>2391700</v>
      </c>
      <c r="G29" s="7">
        <v>163</v>
      </c>
      <c r="H29" s="6">
        <v>358008</v>
      </c>
      <c r="I29" s="7">
        <v>175</v>
      </c>
      <c r="J29" s="6">
        <v>248261</v>
      </c>
      <c r="K29" s="7">
        <v>310</v>
      </c>
      <c r="L29" s="6">
        <v>342036</v>
      </c>
      <c r="M29" s="15">
        <v>28</v>
      </c>
      <c r="N29" s="6">
        <v>3591576</v>
      </c>
      <c r="O29" s="7">
        <v>860</v>
      </c>
    </row>
    <row r="30" spans="1:15" ht="15.75" thickBot="1" x14ac:dyDescent="0.3">
      <c r="A30" s="17" t="s">
        <v>5</v>
      </c>
      <c r="B30" s="18">
        <f t="shared" ref="B30:M30" si="0">SUM(B9:B29)</f>
        <v>85416082</v>
      </c>
      <c r="C30" s="19">
        <f t="shared" si="0"/>
        <v>2278</v>
      </c>
      <c r="D30" s="18">
        <f t="shared" si="0"/>
        <v>86915155</v>
      </c>
      <c r="E30" s="19">
        <f t="shared" si="0"/>
        <v>1733</v>
      </c>
      <c r="F30" s="18">
        <f t="shared" si="0"/>
        <v>73192645</v>
      </c>
      <c r="G30" s="19">
        <f t="shared" si="0"/>
        <v>1744</v>
      </c>
      <c r="H30" s="18">
        <f t="shared" si="0"/>
        <v>57099369</v>
      </c>
      <c r="I30" s="19">
        <f t="shared" si="0"/>
        <v>1501</v>
      </c>
      <c r="J30" s="18">
        <f t="shared" si="0"/>
        <v>23567081</v>
      </c>
      <c r="K30" s="19">
        <f t="shared" si="0"/>
        <v>1821</v>
      </c>
      <c r="L30" s="18">
        <f t="shared" si="0"/>
        <v>342036</v>
      </c>
      <c r="M30" s="20">
        <f t="shared" si="0"/>
        <v>28</v>
      </c>
      <c r="N30" s="18">
        <f>SUM(B30:M30)</f>
        <v>326541473</v>
      </c>
      <c r="O30" s="19">
        <f>SUM(C30,E30,G30,I30,K30,M30)</f>
        <v>9105</v>
      </c>
    </row>
  </sheetData>
  <mergeCells count="11">
    <mergeCell ref="N7:O7"/>
    <mergeCell ref="A1:O1"/>
    <mergeCell ref="A2:O2"/>
    <mergeCell ref="A3:O3"/>
    <mergeCell ref="A4:O4"/>
    <mergeCell ref="B7:C7"/>
    <mergeCell ref="D7:E7"/>
    <mergeCell ref="F7:G7"/>
    <mergeCell ref="H7:I7"/>
    <mergeCell ref="J7:K7"/>
    <mergeCell ref="L7:M7"/>
  </mergeCells>
  <conditionalFormatting sqref="B31:M31">
    <cfRule type="expression" dxfId="0" priority="1">
      <formula>IF(#REF!= "FAIL", "TRUE")</formula>
    </cfRule>
  </conditionalFormatting>
  <pageMargins left="0.25" right="0.25"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2.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WM3430</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FB3818-94C1-4763-9DF2-020875C4CC78}"/>
</file>

<file path=customXml/itemProps2.xml><?xml version="1.0" encoding="utf-8"?>
<ds:datastoreItem xmlns:ds="http://schemas.openxmlformats.org/officeDocument/2006/customXml" ds:itemID="{0DC2B7E6-9DC4-4C9E-9550-9C3AADD2FC1C}"/>
</file>

<file path=customXml/itemProps3.xml><?xml version="1.0" encoding="utf-8"?>
<ds:datastoreItem xmlns:ds="http://schemas.openxmlformats.org/officeDocument/2006/customXml" ds:itemID="{E633C80D-3B25-4FD9-B282-41E27FC9829A}"/>
</file>

<file path=customXml/itemProps4.xml><?xml version="1.0" encoding="utf-8"?>
<ds:datastoreItem xmlns:ds="http://schemas.openxmlformats.org/officeDocument/2006/customXml" ds:itemID="{4EDE8FDC-7256-410E-B0BC-36D5416932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Scope 1 emissions</vt:lpstr>
    </vt:vector>
  </TitlesOfParts>
  <Company>Clean Energy Regulator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and territory scope 1 emissions by ANZSIC division for 2014-15</dc:title>
  <dc:creator>Brewer, Madeline</dc:creator>
  <cp:lastModifiedBy>Prior, Crystal</cp:lastModifiedBy>
  <cp:lastPrinted>2017-04-26T06:14:33Z</cp:lastPrinted>
  <dcterms:created xsi:type="dcterms:W3CDTF">2016-12-12T02:36:04Z</dcterms:created>
  <dcterms:modified xsi:type="dcterms:W3CDTF">2017-05-16T05:25:19Z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y fmtid="{D5CDD505-2E9C-101B-9397-08002B2CF9AE}" pid="3" name="DocumentKeywords">
    <vt:lpwstr/>
  </property>
  <property fmtid="{D5CDD505-2E9C-101B-9397-08002B2CF9AE}" pid="4" name="Client">
    <vt:lpwstr/>
  </property>
  <property fmtid="{D5CDD505-2E9C-101B-9397-08002B2CF9AE}" pid="5" name="Agency">
    <vt:lpwstr>1;#CER|50355b21-7a8e-4219-802e-661523e8e7f6</vt:lpwstr>
  </property>
  <property fmtid="{D5CDD505-2E9C-101B-9397-08002B2CF9AE}" pid="6" name="FileKeywords">
    <vt:lpwstr/>
  </property>
  <property fmtid="{D5CDD505-2E9C-101B-9397-08002B2CF9AE}" pid="7" name="State">
    <vt:lpwstr/>
  </property>
  <property fmtid="{D5CDD505-2E9C-101B-9397-08002B2CF9AE}" pid="8" name="Scheme">
    <vt:lpwstr/>
  </property>
</Properties>
</file>