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tables/table12.xml" ContentType="application/vnd.openxmlformats-officedocument.spreadsheetml.table+xml"/>
  <Override PartName="/xl/drawings/drawing15.xml" ContentType="application/vnd.openxmlformats-officedocument.drawing+xml"/>
  <Override PartName="/xl/tables/table13.xml" ContentType="application/vnd.openxmlformats-officedocument.spreadsheetml.table+xml"/>
  <Override PartName="/xl/drawings/drawing16.xml" ContentType="application/vnd.openxmlformats-officedocument.drawing+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drawings/drawing18.xml" ContentType="application/vnd.openxmlformats-officedocument.drawing+xml"/>
  <Override PartName="/xl/tables/table16.xml" ContentType="application/vnd.openxmlformats-officedocument.spreadsheetml.table+xml"/>
  <Override PartName="/xl/drawings/drawing19.xml" ContentType="application/vnd.openxmlformats-officedocument.drawing+xml"/>
  <Override PartName="/xl/tables/table17.xml" ContentType="application/vnd.openxmlformats-officedocument.spreadsheetml.table+xml"/>
  <Override PartName="/xl/drawings/drawing20.xml" ContentType="application/vnd.openxmlformats-officedocument.drawing+xml"/>
  <Override PartName="/xl/tables/table18.xml" ContentType="application/vnd.openxmlformats-officedocument.spreadsheetml.table+xml"/>
  <Override PartName="/xl/drawings/drawing21.xml" ContentType="application/vnd.openxmlformats-officedocument.drawing+xml"/>
  <Override PartName="/xl/tables/table19.xml" ContentType="application/vnd.openxmlformats-officedocument.spreadsheetml.table+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codeName="ThisWorkbook"/>
  <xr:revisionPtr revIDLastSave="0" documentId="8_{017C0D47-251C-48CB-8507-A9A93117C629}" xr6:coauthVersionLast="47" xr6:coauthVersionMax="47" xr10:uidLastSave="{00000000-0000-0000-0000-000000000000}"/>
  <bookViews>
    <workbookView xWindow="-108" yWindow="-108" windowWidth="30936" windowHeight="16896" tabRatio="864" xr2:uid="{00000000-000D-0000-FFFF-FFFF00000000}"/>
  </bookViews>
  <sheets>
    <sheet name="Disclaimer" sheetId="35" r:id="rId1"/>
    <sheet name="Contents" sheetId="22" r:id="rId2"/>
    <sheet name="Version history" sheetId="36" r:id="rId3"/>
    <sheet name="Figure 1.1" sheetId="21" r:id="rId4"/>
    <sheet name="Figure 1.2" sheetId="98" r:id="rId5"/>
    <sheet name="Figure 1.3" sheetId="105" r:id="rId6"/>
    <sheet name="Figure 1.4" sheetId="28" r:id="rId7"/>
    <sheet name="Figure 1.5" sheetId="14" r:id="rId8"/>
    <sheet name="Figure 1.6" sheetId="62" r:id="rId9"/>
    <sheet name="Additional 1A" sheetId="79" r:id="rId10"/>
    <sheet name="Additional 1B" sheetId="60" r:id="rId11"/>
    <sheet name="Figure 2.1" sheetId="1" r:id="rId12"/>
    <sheet name="Figure 2.2" sheetId="102" r:id="rId13"/>
    <sheet name="Figure 2.3" sheetId="29" r:id="rId14"/>
    <sheet name="Figure 2.4" sheetId="106" r:id="rId15"/>
    <sheet name="Figure 2.5" sheetId="104" r:id="rId16"/>
    <sheet name="Additional 2A" sheetId="10" r:id="rId17"/>
    <sheet name="Additional 2B" sheetId="83" r:id="rId18"/>
    <sheet name="Figure 3.1" sheetId="101" r:id="rId19"/>
    <sheet name="Figure 3.2" sheetId="103" r:id="rId20"/>
    <sheet name="Additional 3A" sheetId="75" r:id="rId21"/>
    <sheet name="Additional 3B" sheetId="64" r:id="rId22"/>
    <sheet name="Additional 3C" sheetId="81" r:id="rId23"/>
    <sheet name="Additional 3D" sheetId="3" r:id="rId24"/>
    <sheet name="Figure 4.1" sheetId="100"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04" l="1"/>
  <c r="B9" i="104"/>
  <c r="B8" i="104"/>
  <c r="C7" i="104"/>
  <c r="C6" i="104"/>
  <c r="C5" i="104"/>
  <c r="C4" i="104"/>
  <c r="D6" i="83"/>
  <c r="D5" i="83"/>
  <c r="D4" i="83"/>
</calcChain>
</file>

<file path=xl/sharedStrings.xml><?xml version="1.0" encoding="utf-8"?>
<sst xmlns="http://schemas.openxmlformats.org/spreadsheetml/2006/main" count="522" uniqueCount="207">
  <si>
    <t>Biomass</t>
  </si>
  <si>
    <t>Wind</t>
  </si>
  <si>
    <t>Hydro</t>
  </si>
  <si>
    <t>Waste Coal Mine Gas</t>
  </si>
  <si>
    <t>Year</t>
  </si>
  <si>
    <t>Quarter</t>
  </si>
  <si>
    <t>Month</t>
  </si>
  <si>
    <t>Number of transactions</t>
  </si>
  <si>
    <t>Apr</t>
  </si>
  <si>
    <t>May</t>
  </si>
  <si>
    <t>Jun</t>
  </si>
  <si>
    <t>Jul</t>
  </si>
  <si>
    <t>Aug</t>
  </si>
  <si>
    <t>Sep</t>
  </si>
  <si>
    <t>Oct</t>
  </si>
  <si>
    <t>Nov</t>
  </si>
  <si>
    <t>Dec</t>
  </si>
  <si>
    <t>Jan</t>
  </si>
  <si>
    <t>Feb</t>
  </si>
  <si>
    <t>Mar</t>
  </si>
  <si>
    <t>Other</t>
  </si>
  <si>
    <t>GreenPower</t>
  </si>
  <si>
    <t>Desalination</t>
  </si>
  <si>
    <t>State and Territory</t>
  </si>
  <si>
    <t>Project proponent</t>
  </si>
  <si>
    <t>Business and Government enterprise</t>
  </si>
  <si>
    <t>Intermediary</t>
  </si>
  <si>
    <t>Vegetation</t>
  </si>
  <si>
    <t>Waste</t>
  </si>
  <si>
    <t>Industrial Fugitives</t>
  </si>
  <si>
    <t>Energy Efficiency</t>
  </si>
  <si>
    <t>Agriculture</t>
  </si>
  <si>
    <t>Transport</t>
  </si>
  <si>
    <t>Agriculture - soil carbon</t>
  </si>
  <si>
    <t>Agriculture - other</t>
  </si>
  <si>
    <t>Facilities</t>
  </si>
  <si>
    <t>Total</t>
  </si>
  <si>
    <t>Definition</t>
  </si>
  <si>
    <t>Account holder is connected to one or multiple ERF projects.</t>
  </si>
  <si>
    <t>Number of accounts*</t>
  </si>
  <si>
    <t>ACCUs transacted</t>
  </si>
  <si>
    <t>Figure no.</t>
  </si>
  <si>
    <t>Figure</t>
  </si>
  <si>
    <t>Time period</t>
  </si>
  <si>
    <t>New registered projects per method type</t>
  </si>
  <si>
    <t>State and territory</t>
  </si>
  <si>
    <t>Renewable Energy</t>
  </si>
  <si>
    <t>Version history</t>
  </si>
  <si>
    <t>Version</t>
  </si>
  <si>
    <t>Date</t>
  </si>
  <si>
    <t>Changes</t>
  </si>
  <si>
    <t>Note: ACCU market transactions refer to the transfer of ACCUs between separate entities or groups and does not include issuances and surrenders of ACCUs. Transactions involving the transfer of ACCUs between project proponents, between project proponents and project developers, and between accounts belonging to the same company and/or subsidiaries are excluded.</t>
  </si>
  <si>
    <t>*formerly known as National Carbon Offset Scheme (NCOS)</t>
  </si>
  <si>
    <t>Climate Active*</t>
  </si>
  <si>
    <t>Climate active*</t>
  </si>
  <si>
    <t>Chapter 1. Australian carbon credit units (ACCUs)</t>
  </si>
  <si>
    <t>Chapter 2. Large-scale generation certificates (LGCs)</t>
  </si>
  <si>
    <t>Chapter 3. Small-scale technology certificates (STCs)</t>
  </si>
  <si>
    <t>Figure 1.1</t>
  </si>
  <si>
    <t>Figure 1.2</t>
  </si>
  <si>
    <t>Back to contents</t>
  </si>
  <si>
    <t>Figure 1.3</t>
  </si>
  <si>
    <t>Figure 1.4</t>
  </si>
  <si>
    <t>Figure 1.6</t>
  </si>
  <si>
    <t>Figure 2.1</t>
  </si>
  <si>
    <t>Figure 2.2</t>
  </si>
  <si>
    <t>Figure 2.3</t>
  </si>
  <si>
    <t>Figure 3.1</t>
  </si>
  <si>
    <t>Figure 3.2</t>
  </si>
  <si>
    <t>Voluntary private and state and territory government demand for LGCs by reason for cancellation</t>
  </si>
  <si>
    <t>Q1-18</t>
  </si>
  <si>
    <t>Q2-18</t>
  </si>
  <si>
    <t>Q3-18</t>
  </si>
  <si>
    <t>Q4-18</t>
  </si>
  <si>
    <t>Q1-19</t>
  </si>
  <si>
    <t>Q2-19</t>
  </si>
  <si>
    <t>Q3-19</t>
  </si>
  <si>
    <t>Q4-19</t>
  </si>
  <si>
    <t>Q1-20</t>
  </si>
  <si>
    <t>Q2-20</t>
  </si>
  <si>
    <t>Q3-20</t>
  </si>
  <si>
    <t>Q4-20</t>
  </si>
  <si>
    <t>Q1-21</t>
  </si>
  <si>
    <t>Q2-21</t>
  </si>
  <si>
    <t>Q3-21</t>
  </si>
  <si>
    <t>Q4-21</t>
  </si>
  <si>
    <t>Q1</t>
  </si>
  <si>
    <t>Q2</t>
  </si>
  <si>
    <t>Q3</t>
  </si>
  <si>
    <t>Q4</t>
  </si>
  <si>
    <t>Figure 1.5</t>
  </si>
  <si>
    <t xml:space="preserve">This worksheet contains the figures and corresponding data: </t>
  </si>
  <si>
    <t>STC supply by quarter</t>
  </si>
  <si>
    <t>A description/explanation of all acronyms can be found in the Clean Energy Regulator Glossary.</t>
  </si>
  <si>
    <t>ACCUs issued per method type</t>
  </si>
  <si>
    <t>LGCs validated by technology type</t>
  </si>
  <si>
    <t>LGC spot and forward prices</t>
  </si>
  <si>
    <t>Initial release</t>
  </si>
  <si>
    <t>Savanna Fire Management</t>
  </si>
  <si>
    <t>Solar PV</t>
  </si>
  <si>
    <t xml:space="preserve">Note: the 'Agriculture' method type has been segregated into 'Agriculture - Soil carbon' and 'Agriculture- other' to highlight growth in the soil carbon sector.  
Agriculture - soil carbon' method includes ‘measurement of soil carbon sequestration in agricultural systems method’, the ‘Sequestering Carbon in Soils in Grazing Systems’ method and the 'Estimation of Soil Carbon Sequestration using Measurement and Models' method. </t>
  </si>
  <si>
    <t>Q1-22</t>
  </si>
  <si>
    <t>Estimated installations</t>
  </si>
  <si>
    <t>Voluntary private and state and territory government demand for ACCUs by method type</t>
  </si>
  <si>
    <t>STC market transactions</t>
  </si>
  <si>
    <t>2010 to 2022</t>
  </si>
  <si>
    <t>Small-scale solar PV installations and installed capacity</t>
  </si>
  <si>
    <t>Installations</t>
  </si>
  <si>
    <t>Installed capacity (MW)</t>
  </si>
  <si>
    <t>Estimated installed capacity (MW)</t>
  </si>
  <si>
    <t>Account holder’s primary operation is to facilitate trading of units between the supply and demand sides of the market.
Also includes accounts who have accumulated ACCUs through the secondary market without known scheme obligations, offset use, or carbon trading/offset services.</t>
  </si>
  <si>
    <t>Carbon Capture</t>
  </si>
  <si>
    <t>STC spot price sourced from TFS Green</t>
  </si>
  <si>
    <t>LGC prices sourced from TFS Green</t>
  </si>
  <si>
    <t>ACCU market transactions</t>
  </si>
  <si>
    <t>Voluntary private and state and territory government demand for ACCUs by reason for cancellation</t>
  </si>
  <si>
    <t>Q1 2016 to Q1 2022</t>
  </si>
  <si>
    <t>STC supply</t>
  </si>
  <si>
    <t>STCs transacted</t>
  </si>
  <si>
    <t>*formerly known as National Carbon Offset Scheme (NCOS).</t>
  </si>
  <si>
    <t>ACCU spot price sourced from Jarden and TFS Green</t>
  </si>
  <si>
    <t>Additional 1A</t>
  </si>
  <si>
    <t>Additional 1B</t>
  </si>
  <si>
    <t>Additional 2A</t>
  </si>
  <si>
    <t>Additional 2B</t>
  </si>
  <si>
    <t>Additional 3A</t>
  </si>
  <si>
    <t>Additional 3B</t>
  </si>
  <si>
    <t>Additional 3C</t>
  </si>
  <si>
    <t>Additional 3D</t>
  </si>
  <si>
    <t>Quarterly Carbon Market Report - June quarter 2022</t>
  </si>
  <si>
    <t>Additional 1A Voluntary private and state and territory government demand for ACCUs by method type, Q1 2019 to Q2 2022</t>
  </si>
  <si>
    <t>Figure 2.3 Voluntary private and state and territory government demand for LGCs by reason for cancellation, Q1 2019 to Q2 2022</t>
  </si>
  <si>
    <t>Q2-22</t>
  </si>
  <si>
    <t xml:space="preserve">*Does not include accounts with nil volume at 30 June 2021. </t>
  </si>
  <si>
    <t>^Connection to projects has been determined based on project information available as at 30 June 2021. Entities may have linkages to projects that have not been disclosed to the Clean Energy Regulator.</t>
  </si>
  <si>
    <t>Balance at end of quarter 
(millions of ACCUs)</t>
  </si>
  <si>
    <t>Business and Government enterprise holdings (millions of ACCUs)</t>
  </si>
  <si>
    <t>Account holders that do not have direct link to ERF projects.^
These include safeguard entities, voluntary participants, local government entities that are accumulating for voluntary or compliance purposes.</t>
  </si>
  <si>
    <t>Category</t>
  </si>
  <si>
    <t>*STC supply is validations during the quarter. Validations for the quarter will not change over time.</t>
  </si>
  <si>
    <t>Figure 2.1 LGC spot and forward prices, January 2020 to June 2022</t>
  </si>
  <si>
    <t>Average system size (kW)</t>
  </si>
  <si>
    <t>Figure 3.1 Small-scale solar PV installations, installed capacity, and average system size, Q1 2019 to Q2 2022</t>
  </si>
  <si>
    <t>Figure 2.2 LGC supply by fuel type, 1 January to 30 June, 2021 and 2022</t>
  </si>
  <si>
    <t>Week</t>
  </si>
  <si>
    <t>Required weekly supply for STP*</t>
  </si>
  <si>
    <t>Weekly STC supply^</t>
  </si>
  <si>
    <t>Cumulative deficit (as a percentage of total required supply)</t>
  </si>
  <si>
    <t>*STP requirement refers to the adjusted 2022 requirement of 42,600,000 STCs</t>
  </si>
  <si>
    <t>Volume surrendered</t>
  </si>
  <si>
    <t>Volume expected to be surrendered</t>
  </si>
  <si>
    <t>Figure 1.1 ACCU market transactions, January 2019 to June 2022</t>
  </si>
  <si>
    <t>Project proponent holdings 
(millions of ACCUs)</t>
  </si>
  <si>
    <t>Intermediary holdings 
(millions of ACCUs)</t>
  </si>
  <si>
    <t>Additional 2A LGCs validated by technology type, Q1 2019 to Q2 2022</t>
  </si>
  <si>
    <t>Additional 3A Small-scale solar PV installations and installed capacity, 2010 to 2022</t>
  </si>
  <si>
    <t>Additional 3B STC supply by quarter, Q1 2019 to Q2 2022</t>
  </si>
  <si>
    <t>Additional 3C STC market transactions, January 2019 to June 2022</t>
  </si>
  <si>
    <t>Figure 1.2 Generic ACCU spot price, July 2021 to July 2022</t>
  </si>
  <si>
    <t>Sourced from TFS Green, Jarden, Ember, Carbon News, KRX</t>
  </si>
  <si>
    <t>Generic ACCU spot price</t>
  </si>
  <si>
    <t>May to June 2022</t>
  </si>
  <si>
    <t>Figure 1.4 Voluntary private and state and territory government demand for ACCUs by reason for cancellation, Q1 2019 to Q2 2022</t>
  </si>
  <si>
    <t>Figure 1.5 ACCU holdings by market participation, Q1 2018 to Q2 2022</t>
  </si>
  <si>
    <t>Figure 1.6 New registered projects per method type, Q1 2019 to Q2 2022</t>
  </si>
  <si>
    <t>1 January to 30 June, 2021 and 2022</t>
  </si>
  <si>
    <t>LGC supply by fuel type</t>
  </si>
  <si>
    <t>January to July 2022</t>
  </si>
  <si>
    <t>Q1 2019 to Q2 2022</t>
  </si>
  <si>
    <t>Small-scale solar PV installations, installed capacity, and average system size</t>
  </si>
  <si>
    <t>Chapter 4. International carbon units</t>
  </si>
  <si>
    <t>5 July 2021 to 30 June 2022, indexed to 5 July 2021</t>
  </si>
  <si>
    <t>Figure 4.1</t>
  </si>
  <si>
    <t>EUA, NZU, KAU, and generic ACCU spot prices</t>
  </si>
  <si>
    <t>Note:  Figures are included in the published June 2022 Quarterly Carbon Market Report.  
Additional data sets and graphs are included in this workbook to provide the market with more information on the performance of the schemes administered by the Clean Energy Regulator.</t>
  </si>
  <si>
    <t>Additional 2B Final investment decision, Q1 2016 to Q2 2022</t>
  </si>
  <si>
    <t>ACCU spot price stratification by method</t>
  </si>
  <si>
    <t>Figure 1.3 ACCU spot price stratification by method, May to June 2022</t>
  </si>
  <si>
    <t>Additional 3D STC spot and Clearing House prices, January 2019 to July 2022</t>
  </si>
  <si>
    <t>LGC supply refers to number of LGCs that have passed validation</t>
  </si>
  <si>
    <t>Additional 1B ACCUs issued per method type, Q1 2019 to Q2 2022</t>
  </si>
  <si>
    <t>^STC supply refers to number of STCs that have passed validation</t>
  </si>
  <si>
    <t>Final investment decision</t>
  </si>
  <si>
    <t>Figure 3.2 Weekly STC supply, required supply to meet STP and cumulative deficit, January to July 2022</t>
  </si>
  <si>
    <t>Weekly STC supply, required supply to meet STP and cumulative deficit</t>
  </si>
  <si>
    <t>January 2019 to June 2022</t>
  </si>
  <si>
    <t>January 2020 to June 2022</t>
  </si>
  <si>
    <t>January 2019 to July 2022</t>
  </si>
  <si>
    <t>Figure 4.1 EUA, NZU, KAU, and generic ACCU spot prices, 5 July 2021 to 30 June 2022, indexed to 5 July 2021</t>
  </si>
  <si>
    <t>CERT 2022 cancellation of units and certificates</t>
  </si>
  <si>
    <t>Figure 2.5</t>
  </si>
  <si>
    <t>Figure 2.4</t>
  </si>
  <si>
    <t>2019 to 2025</t>
  </si>
  <si>
    <t>Historical and potential LGC demand from redeeming shortfall charge</t>
  </si>
  <si>
    <t>Q1 2018 to Q2 2022</t>
  </si>
  <si>
    <t>January 2020 to July 2022</t>
  </si>
  <si>
    <t>Figure 2.5 Historical and potential LGC demand from redeeming shortfall charge, 2019 to 2025</t>
  </si>
  <si>
    <t>Figure 2.4 CERT 2022 cancellation of units and certificates</t>
  </si>
  <si>
    <t>'Other' is any cancellation which does not fit within the other three categories.</t>
  </si>
  <si>
    <t>Final investment decision capacity (MW)</t>
  </si>
  <si>
    <t>Four quarter rolling average (MW)</t>
  </si>
  <si>
    <t>Note: each dot repesents a trade reported to the CER, data may be incomplete.</t>
  </si>
  <si>
    <t>ACCU holdings by market participation</t>
  </si>
  <si>
    <t>STC spot and Clearing House prices</t>
  </si>
  <si>
    <t>Note: some weeks are spread across multiple months, month label refers to the last month in a week.</t>
  </si>
  <si>
    <t>Note: this graph refers to surrenders by calendar year, values for assessment years will differ.</t>
  </si>
  <si>
    <t>Data as at 30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</si>
</sst>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_-* #,##0.0_-;\-* #,##0.0_-;_-* &quot;-&quot;??_-;_-@_-"/>
  </numFmts>
  <fonts count="25"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font>
    <font>
      <sz val="9"/>
      <color theme="1"/>
      <name val="Verdana"/>
      <family val="2"/>
    </font>
    <font>
      <sz val="8"/>
      <name val="Calibri"/>
      <family val="2"/>
      <scheme val="minor"/>
    </font>
    <font>
      <b/>
      <sz val="11"/>
      <color theme="1"/>
      <name val="Calibri"/>
      <family val="2"/>
    </font>
    <font>
      <u/>
      <sz val="11"/>
      <color theme="10"/>
      <name val="Calibri"/>
      <family val="2"/>
      <scheme val="minor"/>
    </font>
    <font>
      <b/>
      <sz val="14"/>
      <color theme="1"/>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b/>
      <sz val="11"/>
      <color theme="1"/>
      <name val="Calibri"/>
      <family val="2"/>
    </font>
    <font>
      <b/>
      <sz val="11"/>
      <name val="Calibri"/>
      <family val="2"/>
    </font>
    <font>
      <b/>
      <sz val="14"/>
      <color rgb="FF000000"/>
      <name val="Calibri"/>
      <family val="2"/>
      <scheme val="minor"/>
    </font>
    <font>
      <b/>
      <sz val="14"/>
      <name val="Calibri"/>
      <family val="2"/>
      <scheme val="minor"/>
    </font>
    <font>
      <b/>
      <sz val="11"/>
      <name val="Calibri"/>
      <family val="2"/>
      <scheme val="minor"/>
    </font>
    <font>
      <u/>
      <sz val="11"/>
      <name val="Calibri"/>
      <family val="2"/>
      <scheme val="minor"/>
    </font>
    <font>
      <b/>
      <sz val="20"/>
      <name val="Calibri"/>
      <family val="2"/>
    </font>
    <font>
      <b/>
      <sz val="20"/>
      <name val="Calibri"/>
      <family val="2"/>
      <scheme val="minor"/>
    </font>
    <font>
      <sz val="12"/>
      <name val="Calibri"/>
      <family val="2"/>
    </font>
    <font>
      <u/>
      <sz val="11"/>
      <color theme="1"/>
      <name val="Calibri"/>
      <family val="2"/>
      <scheme val="minor"/>
    </font>
    <font>
      <u/>
      <sz val="11"/>
      <color rgb="FF005874"/>
      <name val="Calibri"/>
      <family val="2"/>
      <scheme val="minor"/>
    </font>
    <font>
      <b/>
      <sz val="11"/>
      <color rgb="FF00587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rgb="FFC0C2C4"/>
      </left>
      <right style="thin">
        <color rgb="FFC0C2C4"/>
      </right>
      <top style="thin">
        <color rgb="FFC0C2C4"/>
      </top>
      <bottom style="thin">
        <color rgb="FFC0C2C4"/>
      </bottom>
      <diagonal/>
    </border>
  </borders>
  <cellStyleXfs count="4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5" fillId="0" borderId="0" applyFont="0" applyFill="0" applyBorder="0" applyAlignment="0" applyProtection="0"/>
    <xf numFmtId="0" fontId="1" fillId="0" borderId="0"/>
    <xf numFmtId="44"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9" fontId="1" fillId="0" borderId="0" applyFont="0" applyFill="0" applyBorder="0" applyAlignment="0" applyProtection="0"/>
  </cellStyleXfs>
  <cellXfs count="87">
    <xf numFmtId="0" fontId="0" fillId="0" borderId="0" xfId="0"/>
    <xf numFmtId="43" fontId="0" fillId="0" borderId="0" xfId="1" applyFont="1" applyFill="1"/>
    <xf numFmtId="164" fontId="0" fillId="0" borderId="0" xfId="1" applyNumberFormat="1" applyFont="1" applyFill="1"/>
    <xf numFmtId="164" fontId="0" fillId="0" borderId="0" xfId="1" applyNumberFormat="1" applyFont="1"/>
    <xf numFmtId="164" fontId="0" fillId="0" borderId="0" xfId="0" applyNumberFormat="1"/>
    <xf numFmtId="164" fontId="0" fillId="0" borderId="0" xfId="1" applyNumberFormat="1" applyFont="1" applyAlignment="1">
      <alignment horizontal="left"/>
    </xf>
    <xf numFmtId="0" fontId="5" fillId="2" borderId="0" xfId="4" applyFill="1"/>
    <xf numFmtId="0" fontId="0" fillId="2" borderId="0" xfId="0" applyFill="1"/>
    <xf numFmtId="0" fontId="3" fillId="0" borderId="0" xfId="0" applyFont="1"/>
    <xf numFmtId="0" fontId="3" fillId="0" borderId="0" xfId="0" applyFont="1" applyAlignment="1">
      <alignment horizontal="left"/>
    </xf>
    <xf numFmtId="164" fontId="0" fillId="2" borderId="0" xfId="0" applyNumberFormat="1" applyFill="1"/>
    <xf numFmtId="0" fontId="0" fillId="2" borderId="0" xfId="0" applyFill="1" applyAlignment="1">
      <alignment horizontal="right"/>
    </xf>
    <xf numFmtId="14" fontId="0" fillId="2" borderId="0" xfId="0" applyNumberFormat="1" applyFill="1"/>
    <xf numFmtId="0" fontId="9" fillId="2" borderId="0" xfId="0" applyFont="1" applyFill="1"/>
    <xf numFmtId="0" fontId="3" fillId="2" borderId="0" xfId="0" applyFont="1" applyFill="1"/>
    <xf numFmtId="44" fontId="1" fillId="2" borderId="0" xfId="3" applyFont="1" applyFill="1" applyBorder="1"/>
    <xf numFmtId="0" fontId="1" fillId="2" borderId="0" xfId="2" applyFill="1"/>
    <xf numFmtId="0" fontId="8" fillId="2" borderId="0" xfId="42" applyFill="1" applyBorder="1"/>
    <xf numFmtId="0" fontId="12" fillId="2" borderId="0" xfId="0" applyFont="1" applyFill="1"/>
    <xf numFmtId="0" fontId="0" fillId="2" borderId="0" xfId="0" applyFill="1" applyAlignment="1">
      <alignment horizontal="center" vertical="center"/>
    </xf>
    <xf numFmtId="43" fontId="0" fillId="2" borderId="0" xfId="0" applyNumberFormat="1" applyFill="1"/>
    <xf numFmtId="164" fontId="0" fillId="2" borderId="0" xfId="1" applyNumberFormat="1" applyFont="1" applyFill="1"/>
    <xf numFmtId="165" fontId="0" fillId="2" borderId="0" xfId="43" applyNumberFormat="1" applyFont="1" applyFill="1"/>
    <xf numFmtId="0" fontId="0" fillId="2" borderId="0" xfId="0" applyFill="1" applyAlignment="1">
      <alignment wrapText="1"/>
    </xf>
    <xf numFmtId="0" fontId="15" fillId="2" borderId="0" xfId="0" applyFont="1" applyFill="1"/>
    <xf numFmtId="0" fontId="10" fillId="0" borderId="0" xfId="0" applyFont="1"/>
    <xf numFmtId="166" fontId="0" fillId="2" borderId="0" xfId="0" applyNumberFormat="1" applyFill="1"/>
    <xf numFmtId="0" fontId="0" fillId="0" borderId="0" xfId="0" applyAlignment="1">
      <alignment horizontal="left" vertical="top" wrapText="1"/>
    </xf>
    <xf numFmtId="0" fontId="0" fillId="0" borderId="0" xfId="0" applyAlignment="1">
      <alignment wrapText="1"/>
    </xf>
    <xf numFmtId="0" fontId="11" fillId="0" borderId="0" xfId="0" applyFont="1"/>
    <xf numFmtId="17" fontId="4" fillId="0" borderId="0" xfId="0" applyNumberFormat="1" applyFont="1"/>
    <xf numFmtId="17" fontId="11" fillId="0" borderId="0" xfId="0" applyNumberFormat="1" applyFont="1"/>
    <xf numFmtId="164" fontId="14" fillId="3" borderId="0" xfId="1" applyNumberFormat="1" applyFont="1" applyFill="1" applyAlignment="1">
      <alignment horizontal="right"/>
    </xf>
    <xf numFmtId="0" fontId="16" fillId="2" borderId="0" xfId="0" applyFont="1" applyFill="1" applyAlignment="1">
      <alignment horizontal="left" vertical="center" readingOrder="1"/>
    </xf>
    <xf numFmtId="0" fontId="11" fillId="0" borderId="0" xfId="0" applyFont="1" applyAlignment="1">
      <alignment horizontal="left" vertical="center"/>
    </xf>
    <xf numFmtId="17" fontId="11" fillId="0" borderId="0" xfId="0" applyNumberFormat="1" applyFont="1" applyAlignment="1">
      <alignment horizontal="left" vertical="top" wrapText="1"/>
    </xf>
    <xf numFmtId="0" fontId="3" fillId="3" borderId="0" xfId="0" applyFont="1" applyFill="1"/>
    <xf numFmtId="0" fontId="3" fillId="3" borderId="0" xfId="0" applyFont="1" applyFill="1" applyAlignment="1">
      <alignment horizontal="left" vertical="top" wrapText="1"/>
    </xf>
    <xf numFmtId="0" fontId="3" fillId="3" borderId="0" xfId="0" applyFont="1" applyFill="1" applyAlignment="1">
      <alignment wrapText="1"/>
    </xf>
    <xf numFmtId="0" fontId="4" fillId="0" borderId="0" xfId="0" applyFont="1"/>
    <xf numFmtId="0" fontId="13" fillId="3" borderId="0" xfId="0" applyFont="1" applyFill="1"/>
    <xf numFmtId="164" fontId="13" fillId="3" borderId="0" xfId="1" applyNumberFormat="1" applyFont="1" applyFill="1" applyAlignment="1">
      <alignment horizontal="right"/>
    </xf>
    <xf numFmtId="0" fontId="7" fillId="3" borderId="0" xfId="0" applyFont="1" applyFill="1"/>
    <xf numFmtId="164" fontId="7" fillId="3" borderId="0" xfId="1" applyNumberFormat="1" applyFont="1" applyFill="1" applyAlignment="1">
      <alignment horizontal="right"/>
    </xf>
    <xf numFmtId="164" fontId="3" fillId="3" borderId="0" xfId="1" applyNumberFormat="1" applyFont="1" applyFill="1" applyAlignment="1">
      <alignment horizontal="right"/>
    </xf>
    <xf numFmtId="0" fontId="18" fillId="2" borderId="0" xfId="42" applyFont="1" applyFill="1" applyBorder="1"/>
    <xf numFmtId="0" fontId="16" fillId="2" borderId="0" xfId="0" applyFont="1" applyFill="1" applyAlignment="1">
      <alignment horizontal="left"/>
    </xf>
    <xf numFmtId="0" fontId="11" fillId="0" borderId="0" xfId="0" applyFont="1" applyAlignment="1">
      <alignment horizontal="left"/>
    </xf>
    <xf numFmtId="0" fontId="3" fillId="3" borderId="0" xfId="0" applyFont="1" applyFill="1" applyAlignment="1">
      <alignment horizontal="right"/>
    </xf>
    <xf numFmtId="0" fontId="17" fillId="0" borderId="0" xfId="0" applyFont="1"/>
    <xf numFmtId="0" fontId="16" fillId="2" borderId="0" xfId="0" applyFont="1" applyFill="1"/>
    <xf numFmtId="0" fontId="17" fillId="3" borderId="0" xfId="0" applyFont="1" applyFill="1"/>
    <xf numFmtId="0" fontId="11" fillId="3" borderId="0" xfId="0" applyFont="1" applyFill="1"/>
    <xf numFmtId="1" fontId="13" fillId="3" borderId="0" xfId="0" applyNumberFormat="1" applyFont="1" applyFill="1"/>
    <xf numFmtId="1" fontId="7" fillId="3" borderId="0" xfId="1" applyNumberFormat="1" applyFont="1" applyFill="1"/>
    <xf numFmtId="0" fontId="17" fillId="0" borderId="0" xfId="0" applyFont="1" applyAlignment="1">
      <alignment horizontal="left"/>
    </xf>
    <xf numFmtId="164" fontId="3" fillId="3" borderId="0" xfId="1" applyNumberFormat="1" applyFont="1" applyFill="1"/>
    <xf numFmtId="0" fontId="16" fillId="0" borderId="0" xfId="0" applyFont="1"/>
    <xf numFmtId="44" fontId="0" fillId="2" borderId="0" xfId="3" applyFont="1" applyFill="1"/>
    <xf numFmtId="0" fontId="22" fillId="3" borderId="0" xfId="0" applyFont="1" applyFill="1"/>
    <xf numFmtId="167" fontId="0" fillId="0" borderId="0" xfId="0" applyNumberFormat="1"/>
    <xf numFmtId="164" fontId="0" fillId="0" borderId="0" xfId="1" applyNumberFormat="1" applyFont="1" applyAlignment="1">
      <alignment horizontal="right"/>
    </xf>
    <xf numFmtId="164" fontId="0" fillId="0" borderId="0" xfId="1" applyNumberFormat="1" applyFont="1" applyFill="1" applyAlignment="1">
      <alignment horizontal="right"/>
    </xf>
    <xf numFmtId="9" fontId="0" fillId="0" borderId="0" xfId="43" applyFont="1"/>
    <xf numFmtId="0" fontId="8" fillId="3" borderId="0" xfId="42" applyFill="1"/>
    <xf numFmtId="0" fontId="23" fillId="3" borderId="0" xfId="0" quotePrefix="1" applyFont="1" applyFill="1"/>
    <xf numFmtId="0" fontId="23" fillId="3" borderId="0" xfId="0" applyFont="1" applyFill="1"/>
    <xf numFmtId="0" fontId="23" fillId="3" borderId="0" xfId="42" applyFont="1" applyFill="1"/>
    <xf numFmtId="0" fontId="24" fillId="3" borderId="0" xfId="0" applyFont="1" applyFill="1"/>
    <xf numFmtId="14" fontId="0" fillId="0" borderId="0" xfId="0" applyNumberFormat="1"/>
    <xf numFmtId="0" fontId="0" fillId="0" borderId="1" xfId="0" applyBorder="1"/>
    <xf numFmtId="0" fontId="0" fillId="2" borderId="0" xfId="0" quotePrefix="1" applyFill="1"/>
    <xf numFmtId="3" fontId="0" fillId="0" borderId="0" xfId="1" applyNumberFormat="1" applyFont="1"/>
    <xf numFmtId="3" fontId="0" fillId="0" borderId="0" xfId="1" applyNumberFormat="1" applyFont="1" applyFill="1"/>
    <xf numFmtId="3" fontId="0" fillId="2" borderId="0" xfId="1" applyNumberFormat="1" applyFont="1" applyFill="1"/>
    <xf numFmtId="3" fontId="4" fillId="0" borderId="0" xfId="1" applyNumberFormat="1" applyFont="1" applyFill="1"/>
    <xf numFmtId="3" fontId="2" fillId="0" borderId="0" xfId="1" applyNumberFormat="1" applyFont="1" applyFill="1" applyBorder="1"/>
    <xf numFmtId="3" fontId="2" fillId="0" borderId="0" xfId="1" applyNumberFormat="1" applyFont="1" applyFill="1"/>
    <xf numFmtId="0" fontId="20" fillId="0" borderId="0" xfId="0" applyFont="1" applyAlignment="1">
      <alignment horizontal="left"/>
    </xf>
    <xf numFmtId="0" fontId="21" fillId="2" borderId="0" xfId="0" applyFont="1" applyFill="1" applyAlignment="1">
      <alignment horizontal="left"/>
    </xf>
    <xf numFmtId="0" fontId="23" fillId="2" borderId="0" xfId="42" applyFont="1" applyFill="1" applyAlignment="1">
      <alignment horizontal="left"/>
    </xf>
    <xf numFmtId="0" fontId="21" fillId="2" borderId="0" xfId="0" applyFont="1" applyFill="1" applyAlignment="1">
      <alignment horizontal="left" vertical="center" wrapText="1"/>
    </xf>
    <xf numFmtId="0" fontId="19" fillId="2" borderId="0" xfId="4" applyFont="1" applyFill="1" applyAlignment="1">
      <alignment horizontal="left"/>
    </xf>
    <xf numFmtId="0" fontId="2" fillId="2" borderId="0" xfId="11" applyFont="1" applyFill="1" applyAlignment="1">
      <alignment horizontal="left" wrapText="1"/>
    </xf>
    <xf numFmtId="0" fontId="0" fillId="2" borderId="0" xfId="0" applyFill="1" applyAlignment="1">
      <alignment horizontal="left" vertical="top" wrapText="1"/>
    </xf>
    <xf numFmtId="0" fontId="0" fillId="0" borderId="0" xfId="0" applyAlignment="1">
      <alignment horizontal="left" vertical="top" wrapText="1"/>
    </xf>
    <xf numFmtId="0" fontId="0" fillId="2" borderId="0" xfId="0" applyFill="1" applyAlignment="1">
      <alignment horizontal="left" wrapText="1"/>
    </xf>
  </cellXfs>
  <cellStyles count="44">
    <cellStyle name="Comma" xfId="1" builtinId="3"/>
    <cellStyle name="Comma 2" xfId="6" xr:uid="{69E0EF19-D49C-47B8-9097-7872C7D4CF09}"/>
    <cellStyle name="Comma 2 2" xfId="17" xr:uid="{B039D486-96ED-44E9-8D8F-BE7019B62B9F}"/>
    <cellStyle name="Comma 3" xfId="13" xr:uid="{A63A7AF0-5AC0-4280-A304-7A744109EDE9}"/>
    <cellStyle name="Comma 3 2" xfId="20" xr:uid="{5532251C-58BD-46D3-9304-C7F3347ED038}"/>
    <cellStyle name="Comma 3 2 2 2" xfId="37" xr:uid="{0B2F20DA-E837-4D08-9289-B140EB22D874}"/>
    <cellStyle name="Comma 3 2 3" xfId="32" xr:uid="{A0478686-A7C5-47C6-BDAC-A38F5214B2F4}"/>
    <cellStyle name="Comma 3 3" xfId="31" xr:uid="{5A289ADF-C643-4444-A523-C24EC2980309}"/>
    <cellStyle name="Comma 3 4" xfId="34" xr:uid="{AE2E1DB9-B25C-4A74-8915-D1E3FE35D17A}"/>
    <cellStyle name="Comma 4" xfId="23" xr:uid="{166A7D99-581B-48CD-A769-875AD35930F2}"/>
    <cellStyle name="Comma 5" xfId="26" xr:uid="{3FAA7E29-23B3-41C5-B1B9-9DE5F07AB6F3}"/>
    <cellStyle name="Comma 6" xfId="10" xr:uid="{9A5AB7D4-E7BF-479F-AFC9-0218A44F4CFE}"/>
    <cellStyle name="Currency" xfId="3" builtinId="4"/>
    <cellStyle name="Currency 2" xfId="7" xr:uid="{4B8F3CA5-3978-4FAE-9F9E-5EFAEB85FFBC}"/>
    <cellStyle name="Currency 3" xfId="8" xr:uid="{52BFA58D-4BE5-4044-9659-545505205822}"/>
    <cellStyle name="Currency 4" xfId="16" xr:uid="{5BC1EB72-7733-484E-BE57-E226FDBC0388}"/>
    <cellStyle name="Currency 5" xfId="12" xr:uid="{0CC6CB73-12BB-482C-9FF7-D44D70676E3C}"/>
    <cellStyle name="Hyperlink" xfId="42" builtinId="8"/>
    <cellStyle name="Normal" xfId="0" builtinId="0"/>
    <cellStyle name="Normal 2" xfId="5" xr:uid="{4445A33E-83BB-4A59-8441-498FE10CE2EA}"/>
    <cellStyle name="Normal 2 2" xfId="11" xr:uid="{5435F821-E14A-4812-9DA6-F89D03E94CEA}"/>
    <cellStyle name="Normal 2 2 2" xfId="19" xr:uid="{7B38326F-2988-4ECF-A0DA-5E300ABAA8E1}"/>
    <cellStyle name="Normal 2 2 2 2" xfId="38" xr:uid="{94D6295E-EA57-44DB-BF3E-A3D7469FA9ED}"/>
    <cellStyle name="Normal 2 2 2 2 2" xfId="40" xr:uid="{DA9ACF8C-5B2D-4F7F-BC13-379096F6C619}"/>
    <cellStyle name="Normal 2 2 3" xfId="24" xr:uid="{F8F8C51F-A26F-4AAD-8D06-CC96ED4CCE75}"/>
    <cellStyle name="Normal 2 2 3 2" xfId="27" xr:uid="{E6187B9B-1F22-46E0-BD27-852DD3A2C0B6}"/>
    <cellStyle name="Normal 2 2 4" xfId="28" xr:uid="{F5602F66-3780-49A7-AA96-1C4D4A6CB262}"/>
    <cellStyle name="Normal 2 2 5" xfId="29" xr:uid="{B13F9495-F2CE-4517-B5E6-27402F2E5098}"/>
    <cellStyle name="Normal 2 2 5 2" xfId="39" xr:uid="{2EF5FA03-10E9-47F5-8A90-C4066EB43FF5}"/>
    <cellStyle name="Normal 2 2 5 2 2" xfId="41" xr:uid="{581B7496-AF32-452F-89BD-01C48571A138}"/>
    <cellStyle name="Normal 2 2 6" xfId="33" xr:uid="{058A7C93-E330-4E72-8874-86403D7E3F66}"/>
    <cellStyle name="Normal 2 2 7" xfId="30" xr:uid="{8E2A2709-C478-4941-B241-FD291C21BB7E}"/>
    <cellStyle name="Normal 3" xfId="9" xr:uid="{A4C83AAC-8FED-451E-BBDF-8E99DE8BCF4C}"/>
    <cellStyle name="Normal 4" xfId="18" xr:uid="{3B7CFD4B-9760-41B9-BEB5-5A13945703BA}"/>
    <cellStyle name="Normal 5" xfId="21" xr:uid="{D48AEF17-32CB-468A-89CC-96AC4A9769C0}"/>
    <cellStyle name="Normal 5 2" xfId="2" xr:uid="{E51803A1-7000-4196-9887-DFE6897BB8DD}"/>
    <cellStyle name="Normal 6" xfId="25" xr:uid="{901B753C-D163-4C69-B61C-32225CD1E043}"/>
    <cellStyle name="Normal 7" xfId="35" xr:uid="{35DF882A-5C0D-4F35-A0F9-178C42C47DFE}"/>
    <cellStyle name="Normal 8" xfId="36" xr:uid="{E8976121-F01A-4350-89BD-810B9828D9DB}"/>
    <cellStyle name="Normal 9" xfId="4" xr:uid="{06A1A3E4-E299-4D42-AB72-BB0147C50899}"/>
    <cellStyle name="Percent" xfId="43" builtinId="5"/>
    <cellStyle name="Percent 2" xfId="14" xr:uid="{7211D3B9-018C-459E-8FCF-C89AC86370D0}"/>
    <cellStyle name="Percent 3" xfId="22" xr:uid="{3962F938-523B-42CC-8EDA-2413A27F118A}"/>
    <cellStyle name="Percent 4" xfId="15" xr:uid="{F0DB1174-57EA-46A5-858C-D9B83B4DF319}"/>
  </cellStyles>
  <dxfs count="164">
    <dxf>
      <numFmt numFmtId="164" formatCode="_-* #,##0_-;\-* #,##0_-;_-* &quot;-&quot;??_-;_-@_-"/>
    </dxf>
    <dxf>
      <numFmt numFmtId="164" formatCode="_-* #,##0_-;\-* #,##0_-;_-* &quot;-&quot;??_-;_-@_-"/>
    </dxf>
    <dxf>
      <font>
        <b/>
      </font>
      <fill>
        <patternFill patternType="solid">
          <fgColor indexed="64"/>
          <bgColor theme="3" tint="0.79998168889431442"/>
        </patternFill>
      </fill>
    </dxf>
    <dxf>
      <font>
        <b/>
      </font>
      <fill>
        <patternFill patternType="solid">
          <fgColor indexed="64"/>
          <bgColor theme="3" tint="0.79998168889431442"/>
        </patternFill>
      </fill>
    </dxf>
    <dxf>
      <font>
        <strike val="0"/>
        <outline val="0"/>
        <shadow val="0"/>
        <u val="none"/>
        <vertAlign val="baseline"/>
        <sz val="11"/>
        <color auto="1"/>
        <name val="Calibri"/>
        <family val="2"/>
        <scheme val="minor"/>
      </font>
    </dxf>
    <dxf>
      <numFmt numFmtId="164" formatCode="_-* #,##0_-;\-* #,##0_-;_-* &quot;-&quot;??_-;_-@_-"/>
    </dxf>
    <dxf>
      <font>
        <b/>
      </font>
      <fill>
        <patternFill patternType="solid">
          <fgColor indexed="64"/>
          <bgColor theme="3" tint="0.79998168889431442"/>
        </patternFill>
      </fill>
    </dxf>
    <dxf>
      <font>
        <b/>
      </font>
      <fill>
        <patternFill patternType="solid">
          <fgColor indexed="64"/>
          <bgColor theme="3" tint="0.79998168889431442"/>
        </patternFill>
      </fill>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dxf>
    <dxf>
      <numFmt numFmtId="3" formatCode="#,##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dxf>
    <dxf>
      <font>
        <b/>
      </font>
      <fill>
        <patternFill patternType="solid">
          <fgColor indexed="64"/>
          <bgColor theme="3" tint="0.79998168889431442"/>
        </patternFill>
      </fill>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numFmt numFmtId="164" formatCode="_-* #,##0_-;\-* #,##0_-;_-* &quot;-&quot;??_-;_-@_-"/>
    </dxf>
    <dxf>
      <numFmt numFmtId="164" formatCode="_-* #,##0_-;\-* #,##0_-;_-* &quot;-&quot;??_-;_-@_-"/>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strike val="0"/>
        <outline val="0"/>
        <shadow val="0"/>
        <u val="none"/>
        <vertAlign val="baseline"/>
        <sz val="11"/>
        <color auto="1"/>
        <name val="Calibri"/>
        <family val="2"/>
        <scheme val="minor"/>
      </font>
      <fill>
        <patternFill patternType="solid">
          <fgColor indexed="64"/>
          <bgColor theme="3" tint="0.79998168889431442"/>
        </patternFill>
      </fill>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dxf>
    <dxf>
      <font>
        <b/>
        <strike val="0"/>
        <outline val="0"/>
        <shadow val="0"/>
        <u val="none"/>
        <vertAlign val="baseline"/>
        <sz val="11"/>
        <color auto="1"/>
        <name val="Calibri"/>
        <family val="2"/>
        <scheme val="minor"/>
      </font>
      <fill>
        <patternFill patternType="solid">
          <fgColor indexed="64"/>
          <bgColor theme="3" tint="0.79998168889431442"/>
        </patternFill>
      </fill>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numFmt numFmtId="167" formatCode="_-* #,##0.0_-;\-* #,##0.0_-;_-* &quot;-&quot;??_-;_-@_-"/>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numFmt numFmtId="164" formatCode="_-* #,##0_-;\-* #,##0_-;_-* &quot;-&quot;??_-;_-@_-"/>
    </dxf>
    <dxf>
      <numFmt numFmtId="164" formatCode="_-* #,##0_-;\-* #,##0_-;_-* &quot;-&quot;??_-;_-@_-"/>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font>
      <fill>
        <patternFill patternType="solid">
          <fgColor indexed="64"/>
          <bgColor theme="3" tint="0.79998168889431442"/>
        </patternFill>
      </fill>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dxf>
    <dxf>
      <font>
        <b/>
      </font>
      <fill>
        <patternFill patternType="solid">
          <fgColor indexed="64"/>
          <bgColor theme="3" tint="0.79998168889431442"/>
        </patternFill>
      </fill>
    </dxf>
    <dxf>
      <font>
        <strike val="0"/>
        <outline val="0"/>
        <shadow val="0"/>
        <u val="none"/>
        <vertAlign val="baseline"/>
        <sz val="11"/>
        <color auto="1"/>
        <name val="Calibri"/>
        <family val="2"/>
        <scheme val="minor"/>
      </font>
    </dxf>
    <dxf>
      <numFmt numFmtId="164" formatCode="_-* #,##0_-;\-* #,##0_-;_-* &quot;-&quot;??_-;_-@_-"/>
    </dxf>
    <dxf>
      <numFmt numFmtId="164" formatCode="_-* #,##0_-;\-* #,##0_-;_-* &quot;-&quot;??_-;_-@_-"/>
    </dxf>
    <dxf>
      <font>
        <b/>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3" tint="0.79998168889431442"/>
        </patternFill>
      </fill>
    </dxf>
    <dxf>
      <font>
        <b/>
      </font>
      <fill>
        <patternFill patternType="solid">
          <fgColor indexed="64"/>
          <bgColor theme="3" tint="0.79998168889431442"/>
        </patternFill>
      </fill>
    </dxf>
    <dxf>
      <font>
        <b/>
        <strike val="0"/>
        <outline val="0"/>
        <shadow val="0"/>
        <u val="none"/>
        <vertAlign val="baseline"/>
        <sz val="11"/>
        <color auto="1"/>
        <name val="Calibri"/>
        <family val="2"/>
        <scheme val="minor"/>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Calibri"/>
        <family val="2"/>
        <scheme val="none"/>
      </font>
      <numFmt numFmtId="1" formatCode="0"/>
      <fill>
        <patternFill patternType="solid">
          <fgColor indexed="64"/>
          <bgColor theme="3" tint="0.79998168889431442"/>
        </patternFill>
      </fill>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numFmt numFmtId="3" formatCode="#,##0"/>
    </dxf>
    <dxf>
      <numFmt numFmtId="3" formatCode="#,##0"/>
    </dxf>
    <dxf>
      <numFmt numFmtId="3" formatCode="#,##0"/>
    </dxf>
    <dxf>
      <numFmt numFmtId="3" formatCode="#,##0"/>
    </dxf>
    <dxf>
      <numFmt numFmtId="3" formatCode="#,##0"/>
    </dxf>
    <dxf>
      <numFmt numFmtId="3" formatCode="#,##0"/>
    </dxf>
    <dxf>
      <font>
        <b/>
        <strike val="0"/>
        <outline val="0"/>
        <shadow val="0"/>
        <u val="none"/>
        <vertAlign val="baseline"/>
        <sz val="11"/>
        <color auto="1"/>
        <name val="Calibri"/>
        <family val="2"/>
        <scheme val="minor"/>
      </font>
      <fill>
        <patternFill patternType="solid">
          <fgColor indexed="64"/>
          <bgColor theme="3" tint="0.79998168889431442"/>
        </patternFill>
      </fill>
    </dxf>
    <dxf>
      <font>
        <b/>
        <strike val="0"/>
        <outline val="0"/>
        <shadow val="0"/>
        <u val="none"/>
        <vertAlign val="baseline"/>
        <sz val="11"/>
        <color auto="1"/>
        <name val="Calibri"/>
        <family val="2"/>
        <scheme val="none"/>
      </font>
      <fill>
        <patternFill patternType="solid">
          <fgColor indexed="64"/>
          <bgColor theme="3" tint="0.79998168889431442"/>
        </patternFill>
      </fill>
    </dxf>
    <dxf>
      <font>
        <b/>
        <strike val="0"/>
        <outline val="0"/>
        <shadow val="0"/>
        <u val="none"/>
        <vertAlign val="baseline"/>
        <sz val="11"/>
        <color auto="1"/>
        <name val="Calibri"/>
        <family val="2"/>
        <scheme val="minor"/>
      </font>
    </dxf>
    <dxf>
      <numFmt numFmtId="3" formatCode="#,##0"/>
    </dxf>
    <dxf>
      <numFmt numFmtId="3" formatCode="#,##0"/>
    </dxf>
    <dxf>
      <numFmt numFmtId="3" formatCode="#,##0"/>
    </dxf>
    <dxf>
      <numFmt numFmtId="3" formatCode="#,##0"/>
    </dxf>
    <dxf>
      <numFmt numFmtId="3" formatCode="#,##0"/>
    </dxf>
    <dxf>
      <font>
        <strike val="0"/>
        <outline val="0"/>
        <shadow val="0"/>
        <u val="none"/>
        <vertAlign val="baseline"/>
        <sz val="11"/>
        <color auto="1"/>
        <name val="Calibri"/>
        <family val="2"/>
        <scheme val="minor"/>
      </font>
      <fill>
        <patternFill patternType="solid">
          <fgColor indexed="64"/>
          <bgColor theme="3" tint="0.79998168889431442"/>
        </patternFill>
      </fill>
    </dxf>
    <dxf>
      <font>
        <strike val="0"/>
        <outline val="0"/>
        <shadow val="0"/>
        <u val="none"/>
        <vertAlign val="baseline"/>
        <sz val="11"/>
        <color auto="1"/>
        <name val="Calibri"/>
        <family val="2"/>
        <scheme val="minor"/>
      </font>
    </dxf>
    <dxf>
      <numFmt numFmtId="3" formatCode="#,##0"/>
      <fill>
        <patternFill patternType="none">
          <fgColor indexed="64"/>
          <bgColor auto="1"/>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ont>
        <b/>
        <strike val="0"/>
        <outline val="0"/>
        <shadow val="0"/>
        <u val="none"/>
        <vertAlign val="baseline"/>
        <sz val="11"/>
        <color auto="1"/>
        <name val="Calibri"/>
        <family val="2"/>
        <scheme val="minor"/>
      </font>
      <fill>
        <patternFill patternType="solid">
          <fgColor indexed="64"/>
          <bgColor theme="3" tint="0.79998168889431442"/>
        </patternFill>
      </fill>
    </dxf>
    <dxf>
      <font>
        <b/>
        <strike val="0"/>
        <outline val="0"/>
        <shadow val="0"/>
        <u val="none"/>
        <vertAlign val="baseline"/>
        <sz val="11"/>
        <color auto="1"/>
        <name val="Calibri"/>
        <family val="2"/>
        <scheme val="none"/>
      </font>
      <fill>
        <patternFill patternType="solid">
          <fgColor indexed="64"/>
          <bgColor theme="3" tint="0.79998168889431442"/>
        </patternFill>
      </fill>
    </dxf>
    <dxf>
      <font>
        <strike val="0"/>
        <outline val="0"/>
        <shadow val="0"/>
        <u val="none"/>
        <vertAlign val="baseline"/>
        <sz val="11"/>
        <color auto="1"/>
        <name val="Calibri"/>
        <family val="2"/>
        <scheme val="minor"/>
      </font>
    </dxf>
    <dxf>
      <numFmt numFmtId="3" formatCode="#,##0"/>
    </dxf>
    <dxf>
      <numFmt numFmtId="3" formatCode="#,##0"/>
    </dxf>
    <dxf>
      <numFmt numFmtId="3" formatCode="#,##0"/>
    </dxf>
    <dxf>
      <numFmt numFmtId="3" formatCode="#,##0"/>
    </dxf>
    <dxf>
      <numFmt numFmtId="3" formatCode="#,##0"/>
    </dxf>
    <dxf>
      <numFmt numFmtId="3" formatCode="#,##0"/>
    </dxf>
    <dxf>
      <font>
        <b/>
      </font>
      <fill>
        <patternFill patternType="solid">
          <fgColor indexed="64"/>
          <bgColor theme="3" tint="0.79998168889431442"/>
        </patternFill>
      </fill>
    </dxf>
    <dxf>
      <font>
        <b/>
      </font>
      <fill>
        <patternFill patternType="solid">
          <fgColor indexed="64"/>
          <bgColor theme="3" tint="0.79998168889431442"/>
        </patternFill>
      </fill>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none"/>
      </font>
      <numFmt numFmtId="164" formatCode="_-* #,##0_-;\-* #,##0_-;_-* &quot;-&quot;??_-;_-@_-"/>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none"/>
      </font>
      <numFmt numFmtId="164" formatCode="_-* #,##0_-;\-* #,##0_-;_-* &quot;-&quot;??_-;_-@_-"/>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none"/>
      </font>
      <fill>
        <patternFill patternType="solid">
          <fgColor indexed="64"/>
          <bgColor theme="3" tint="0.79998168889431442"/>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solid">
          <fgColor indexed="64"/>
          <bgColor theme="3" tint="0.79998168889431442"/>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solid">
          <fgColor indexed="64"/>
          <bgColor theme="3" tint="0.79998168889431442"/>
        </patternFill>
      </fill>
    </dxf>
    <dxf>
      <fill>
        <patternFill patternType="none">
          <fgColor indexed="64"/>
          <bgColor auto="1"/>
        </patternFill>
      </fill>
    </dxf>
    <dxf>
      <font>
        <strike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dxf>
    <dxf>
      <font>
        <b val="0"/>
        <i val="0"/>
        <strike val="0"/>
        <condense val="0"/>
        <extend val="0"/>
        <outline val="0"/>
        <shadow val="0"/>
        <u val="none"/>
        <vertAlign val="baseline"/>
        <sz val="11"/>
        <color theme="1"/>
        <name val="Calibri"/>
        <family val="2"/>
        <scheme val="minor"/>
      </font>
      <numFmt numFmtId="3" formatCode="#,##0"/>
    </dxf>
    <dxf>
      <font>
        <b val="0"/>
        <i val="0"/>
        <strike val="0"/>
        <condense val="0"/>
        <extend val="0"/>
        <outline val="0"/>
        <shadow val="0"/>
        <u val="none"/>
        <vertAlign val="baseline"/>
        <sz val="11"/>
        <color theme="1"/>
        <name val="Calibri"/>
        <family val="2"/>
        <scheme val="minor"/>
      </font>
      <numFmt numFmtId="3" formatCode="#,##0"/>
    </dxf>
    <dxf>
      <font>
        <b val="0"/>
        <i val="0"/>
        <strike val="0"/>
        <condense val="0"/>
        <extend val="0"/>
        <outline val="0"/>
        <shadow val="0"/>
        <u val="none"/>
        <vertAlign val="baseline"/>
        <sz val="11"/>
        <color theme="1"/>
        <name val="Calibri"/>
        <family val="2"/>
        <scheme val="minor"/>
      </font>
      <numFmt numFmtId="3" formatCode="#,##0"/>
    </dxf>
    <dxf>
      <font>
        <b val="0"/>
        <i val="0"/>
        <strike val="0"/>
        <condense val="0"/>
        <extend val="0"/>
        <outline val="0"/>
        <shadow val="0"/>
        <u val="none"/>
        <vertAlign val="baseline"/>
        <sz val="11"/>
        <color theme="1"/>
        <name val="Calibri"/>
        <family val="2"/>
        <scheme val="minor"/>
      </font>
      <numFmt numFmtId="3" formatCode="#,##0"/>
    </dxf>
    <dxf>
      <font>
        <b/>
      </font>
      <numFmt numFmtId="164" formatCode="_-* #,##0_-;\-* #,##0_-;_-* &quot;-&quot;??_-;_-@_-"/>
      <fill>
        <patternFill patternType="solid">
          <fgColor indexed="64"/>
          <bgColor theme="3" tint="0.79998168889431442"/>
        </patternFill>
      </fill>
      <alignment horizontal="right" vertical="bottom" textRotation="0" wrapText="0" indent="0" justifyLastLine="0" shrinkToFit="0" readingOrder="0"/>
    </dxf>
    <dxf>
      <font>
        <b/>
      </font>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auto="1"/>
        <name val="Calibri"/>
        <family val="2"/>
      </font>
    </dxf>
    <dxf>
      <numFmt numFmtId="164" formatCode="_-* #,##0_-;\-* #,##0_-;_-* &quot;-&quot;??_-;_-@_-"/>
    </dxf>
    <dxf>
      <numFmt numFmtId="164" formatCode="_-* #,##0_-;\-* #,##0_-;_-* &quot;-&quot;??_-;_-@_-"/>
      <alignment horizontal="right" vertical="bottom" textRotation="0" wrapText="0" indent="0" justifyLastLine="0" shrinkToFit="0" readingOrder="0"/>
    </dxf>
    <dxf>
      <font>
        <b/>
      </font>
      <fill>
        <patternFill patternType="solid">
          <fgColor indexed="64"/>
          <bgColor theme="3" tint="0.79998168889431442"/>
        </patternFill>
      </fill>
      <alignment horizontal="right" vertical="bottom" textRotation="0" wrapText="0" indent="0" justifyLastLine="0" shrinkToFit="0" readingOrder="0"/>
    </dxf>
    <dxf>
      <font>
        <b/>
      </font>
      <fill>
        <patternFill patternType="solid">
          <fgColor indexed="64"/>
          <bgColor theme="3" tint="0.79998168889431442"/>
        </patternFill>
      </fill>
    </dxf>
    <dxf>
      <font>
        <strike val="0"/>
        <outline val="0"/>
        <shadow val="0"/>
        <u val="none"/>
        <vertAlign val="baseline"/>
        <sz val="11"/>
        <color auto="1"/>
        <name val="Calibri"/>
        <family val="2"/>
        <scheme val="minor"/>
      </font>
      <alignment horizontal="left" vertical="bottom" textRotation="0" wrapText="0" indent="0" justifyLastLine="0" shrinkToFit="0" readingOrder="0"/>
    </dxf>
    <dxf>
      <numFmt numFmtId="19" formatCode="d/mm/yyyy"/>
    </dxf>
    <dxf>
      <font>
        <strike val="0"/>
        <outline val="0"/>
        <shadow val="0"/>
        <u val="none"/>
        <vertAlign val="baseline"/>
        <sz val="11"/>
        <color auto="1"/>
        <name val="Calibri"/>
        <family val="2"/>
        <scheme val="minor"/>
      </font>
    </dxf>
    <dxf>
      <fill>
        <patternFill patternType="none">
          <fgColor indexed="64"/>
          <bgColor auto="1"/>
        </patternFill>
      </fill>
    </dxf>
    <dxf>
      <fill>
        <patternFill patternType="none">
          <fgColor indexed="64"/>
          <bgColor auto="1"/>
        </patternFill>
      </fill>
    </dxf>
    <dxf>
      <font>
        <b/>
      </font>
      <fill>
        <patternFill patternType="solid">
          <fgColor indexed="64"/>
          <bgColor theme="3" tint="0.79998168889431442"/>
        </patternFill>
      </fill>
    </dxf>
    <dxf>
      <font>
        <b/>
        <strike val="0"/>
        <outline val="0"/>
        <shadow val="0"/>
        <u val="none"/>
        <vertAlign val="baseline"/>
        <sz val="11"/>
        <color auto="1"/>
        <name val="Calibri"/>
        <family val="2"/>
        <scheme val="minor"/>
      </font>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4" defaultTableStyle="TableStyleMedium2" defaultPivotStyle="PivotStyleLight16">
    <tableStyle name="CER Table" pivot="0" count="0" xr9:uid="{3531A67F-0286-43EE-8FEC-100D079CB5E5}"/>
    <tableStyle name="CER Table 2" pivot="0" count="4" xr9:uid="{B4E835D4-F028-46C0-915C-A906F8D53DC2}">
      <tableStyleElement type="wholeTable" dxfId="163"/>
      <tableStyleElement type="headerRow" dxfId="162"/>
      <tableStyleElement type="firstColumn" dxfId="161"/>
      <tableStyleElement type="firstRowStripe" dxfId="160"/>
    </tableStyle>
    <tableStyle name="CER Table 3" pivot="0" count="4" xr9:uid="{3D29F7E7-5202-453A-A691-17EF7B1F0419}">
      <tableStyleElement type="wholeTable" dxfId="159"/>
      <tableStyleElement type="headerRow" dxfId="158"/>
      <tableStyleElement type="firstColumn" dxfId="157"/>
      <tableStyleElement type="firstRowStripe" dxfId="156"/>
    </tableStyle>
    <tableStyle name="CER Table 4" pivot="0" count="4" xr9:uid="{DEB70C48-CDC3-4CCB-B7CA-42E53A04C1F0}">
      <tableStyleElement type="wholeTable" dxfId="155"/>
      <tableStyleElement type="headerRow" dxfId="154"/>
      <tableStyleElement type="firstColumn" dxfId="153"/>
      <tableStyleElement type="firstRowStripe" dxfId="152"/>
    </tableStyle>
  </tableStyles>
  <colors>
    <mruColors>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606425</xdr:colOff>
      <xdr:row>2</xdr:row>
      <xdr:rowOff>95249</xdr:rowOff>
    </xdr:from>
    <xdr:to>
      <xdr:col>9</xdr:col>
      <xdr:colOff>428625</xdr:colOff>
      <xdr:row>19</xdr:row>
      <xdr:rowOff>123825</xdr:rowOff>
    </xdr:to>
    <xdr:sp macro="" textlink="">
      <xdr:nvSpPr>
        <xdr:cNvPr id="3" name="Rectangle 1">
          <a:extLst>
            <a:ext uri="{FF2B5EF4-FFF2-40B4-BE49-F238E27FC236}">
              <a16:creationId xmlns:a16="http://schemas.microsoft.com/office/drawing/2014/main" id="{00000000-0008-0000-0000-000002000000}"/>
            </a:ext>
          </a:extLst>
        </xdr:cNvPr>
        <xdr:cNvSpPr/>
      </xdr:nvSpPr>
      <xdr:spPr>
        <a:xfrm>
          <a:off x="606425" y="387349"/>
          <a:ext cx="5308600" cy="251142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i="1">
              <a:solidFill>
                <a:sysClr val="windowText" lastClr="000000"/>
              </a:solidFill>
              <a:effectLst/>
              <a:latin typeface="Calibri" panose="020F0502020204030204" pitchFamily="34" charset="0"/>
              <a:ea typeface="+mn-ea"/>
              <a:cs typeface="Calibri" panose="020F0502020204030204" pitchFamily="34" charset="0"/>
            </a:rPr>
            <a:t>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(including but not limited to data and images) is used 'as supplied' provided it has not been modified or transformed in any way. This should be referenced as follows, </a:t>
          </a:r>
          <a:r>
            <a:rPr lang="en-US" sz="1100" b="1" i="1">
              <a:solidFill>
                <a:sysClr val="windowText" lastClr="000000"/>
              </a:solidFill>
              <a:effectLst/>
              <a:latin typeface="Calibri" panose="020F0502020204030204" pitchFamily="34" charset="0"/>
              <a:ea typeface="+mn-ea"/>
              <a:cs typeface="Calibri" panose="020F0502020204030204" pitchFamily="34" charset="0"/>
            </a:rPr>
            <a:t>Source: Clean Energy Regulator</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that has been modified or transformed is considered derivative (this includes changing graphing or tabular data, calculating percentage changes or deriving new statistics). This should be referenced as follows</a:t>
          </a:r>
          <a:r>
            <a:rPr lang="en-US" sz="1100" b="1" i="1">
              <a:solidFill>
                <a:sysClr val="windowText" lastClr="000000"/>
              </a:solidFill>
              <a:effectLst/>
              <a:latin typeface="Calibri" panose="020F0502020204030204" pitchFamily="34" charset="0"/>
              <a:ea typeface="+mn-ea"/>
              <a:cs typeface="Calibri" panose="020F0502020204030204" pitchFamily="34" charset="0"/>
            </a:rPr>
            <a:t>, Based on Clean Energy Regulator data</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89305</xdr:colOff>
      <xdr:row>3</xdr:row>
      <xdr:rowOff>23069</xdr:rowOff>
    </xdr:from>
    <xdr:to>
      <xdr:col>11</xdr:col>
      <xdr:colOff>167055</xdr:colOff>
      <xdr:row>25</xdr:row>
      <xdr:rowOff>120362</xdr:rowOff>
    </xdr:to>
    <xdr:pic>
      <xdr:nvPicPr>
        <xdr:cNvPr id="2" name="Picture 2" descr="This graph shows the LGC spot and forward prices from January 2020 to June 2022.">
          <a:extLst>
            <a:ext uri="{FF2B5EF4-FFF2-40B4-BE49-F238E27FC236}">
              <a16:creationId xmlns:a16="http://schemas.microsoft.com/office/drawing/2014/main" id="{AFD0054F-2BE1-427B-87D4-1A636344E2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305" y="642194"/>
          <a:ext cx="6786525" cy="40755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118366</xdr:colOff>
      <xdr:row>5</xdr:row>
      <xdr:rowOff>104088</xdr:rowOff>
    </xdr:from>
    <xdr:to>
      <xdr:col>8</xdr:col>
      <xdr:colOff>688862</xdr:colOff>
      <xdr:row>28</xdr:row>
      <xdr:rowOff>37610</xdr:rowOff>
    </xdr:to>
    <xdr:pic>
      <xdr:nvPicPr>
        <xdr:cNvPr id="2" name="Picture 1" descr="This graph shows LGC supply from each fuel type over time.">
          <a:extLst>
            <a:ext uri="{FF2B5EF4-FFF2-40B4-BE49-F238E27FC236}">
              <a16:creationId xmlns:a16="http://schemas.microsoft.com/office/drawing/2014/main" id="{59A4718D-0421-4DF1-96A8-D57BA20D5A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366" y="1104213"/>
          <a:ext cx="7209421" cy="43150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102251</xdr:colOff>
      <xdr:row>20</xdr:row>
      <xdr:rowOff>57164</xdr:rowOff>
    </xdr:from>
    <xdr:to>
      <xdr:col>8</xdr:col>
      <xdr:colOff>2003</xdr:colOff>
      <xdr:row>42</xdr:row>
      <xdr:rowOff>184258</xdr:rowOff>
    </xdr:to>
    <xdr:pic>
      <xdr:nvPicPr>
        <xdr:cNvPr id="3" name="Picture 2">
          <a:extLst>
            <a:ext uri="{FF2B5EF4-FFF2-40B4-BE49-F238E27FC236}">
              <a16:creationId xmlns:a16="http://schemas.microsoft.com/office/drawing/2014/main" id="{0CAE1432-BF31-4354-A0C3-0F40B37124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2251" y="3914789"/>
          <a:ext cx="7195902" cy="431809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74896</xdr:colOff>
      <xdr:row>2</xdr:row>
      <xdr:rowOff>65527</xdr:rowOff>
    </xdr:from>
    <xdr:to>
      <xdr:col>2</xdr:col>
      <xdr:colOff>2246806</xdr:colOff>
      <xdr:row>22</xdr:row>
      <xdr:rowOff>44421</xdr:rowOff>
    </xdr:to>
    <xdr:pic>
      <xdr:nvPicPr>
        <xdr:cNvPr id="4" name="Picture 1" descr="This graph shows the proportions of CERT cancellations using domestic and international carbon units, as well as the volume of specific units and certificates cancelled.">
          <a:extLst>
            <a:ext uri="{FF2B5EF4-FFF2-40B4-BE49-F238E27FC236}">
              <a16:creationId xmlns:a16="http://schemas.microsoft.com/office/drawing/2014/main" id="{F2EA112B-CA84-4AAE-A957-29D1B9B8D7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896" y="494152"/>
          <a:ext cx="4076910" cy="391589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143859</xdr:colOff>
      <xdr:row>10</xdr:row>
      <xdr:rowOff>85038</xdr:rowOff>
    </xdr:from>
    <xdr:to>
      <xdr:col>6</xdr:col>
      <xdr:colOff>641144</xdr:colOff>
      <xdr:row>33</xdr:row>
      <xdr:rowOff>18560</xdr:rowOff>
    </xdr:to>
    <xdr:pic>
      <xdr:nvPicPr>
        <xdr:cNvPr id="2" name="Picture 1" descr="This graph shows yearly historical surrenders for LGC shortfall refunds and volume expected to be surrendered for shortfall refunds in the future.">
          <a:extLst>
            <a:ext uri="{FF2B5EF4-FFF2-40B4-BE49-F238E27FC236}">
              <a16:creationId xmlns:a16="http://schemas.microsoft.com/office/drawing/2014/main" id="{51A34D85-A6CC-4485-A388-F65FE96777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3859" y="2037663"/>
          <a:ext cx="7180660" cy="431502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118366</xdr:colOff>
      <xdr:row>17</xdr:row>
      <xdr:rowOff>53974</xdr:rowOff>
    </xdr:from>
    <xdr:to>
      <xdr:col>10</xdr:col>
      <xdr:colOff>266587</xdr:colOff>
      <xdr:row>40</xdr:row>
      <xdr:rowOff>1999</xdr:rowOff>
    </xdr:to>
    <xdr:pic>
      <xdr:nvPicPr>
        <xdr:cNvPr id="2" name="Picture 1" descr="This graph shows the number of LGCs validated by technology type for each quarter.">
          <a:extLst>
            <a:ext uri="{FF2B5EF4-FFF2-40B4-BE49-F238E27FC236}">
              <a16:creationId xmlns:a16="http://schemas.microsoft.com/office/drawing/2014/main" id="{5B44267C-1459-475A-8E70-9D0B65C98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366" y="3340099"/>
          <a:ext cx="7193546" cy="432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44674</xdr:colOff>
      <xdr:row>29</xdr:row>
      <xdr:rowOff>74468</xdr:rowOff>
    </xdr:from>
    <xdr:to>
      <xdr:col>6</xdr:col>
      <xdr:colOff>212651</xdr:colOff>
      <xdr:row>51</xdr:row>
      <xdr:rowOff>47893</xdr:rowOff>
    </xdr:to>
    <xdr:pic>
      <xdr:nvPicPr>
        <xdr:cNvPr id="4" name="Picture 2" descr="This graph shows final investment decision capacity of large-scale renewable energy power stations each quarter, and a four-quarter moving average.">
          <a:extLst>
            <a:ext uri="{FF2B5EF4-FFF2-40B4-BE49-F238E27FC236}">
              <a16:creationId xmlns:a16="http://schemas.microsoft.com/office/drawing/2014/main" id="{40B3E6A5-DE26-4F8F-AB5D-E94A3610CA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674" y="5646593"/>
          <a:ext cx="7178377" cy="43136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165941</xdr:colOff>
      <xdr:row>17</xdr:row>
      <xdr:rowOff>118597</xdr:rowOff>
    </xdr:from>
    <xdr:to>
      <xdr:col>7</xdr:col>
      <xdr:colOff>126428</xdr:colOff>
      <xdr:row>40</xdr:row>
      <xdr:rowOff>58336</xdr:rowOff>
    </xdr:to>
    <xdr:pic>
      <xdr:nvPicPr>
        <xdr:cNvPr id="5" name="Picture 3" descr="This graph shows the quarterly total capacity, average system size, and number of small-scale solar PV installations.">
          <a:extLst>
            <a:ext uri="{FF2B5EF4-FFF2-40B4-BE49-F238E27FC236}">
              <a16:creationId xmlns:a16="http://schemas.microsoft.com/office/drawing/2014/main" id="{7539B9DD-7924-4AB1-AE38-0DB2519C1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5941" y="3395197"/>
          <a:ext cx="7196312" cy="431171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97386</xdr:colOff>
      <xdr:row>37</xdr:row>
      <xdr:rowOff>111125</xdr:rowOff>
    </xdr:from>
    <xdr:to>
      <xdr:col>4</xdr:col>
      <xdr:colOff>2397714</xdr:colOff>
      <xdr:row>61</xdr:row>
      <xdr:rowOff>92751</xdr:rowOff>
    </xdr:to>
    <xdr:pic>
      <xdr:nvPicPr>
        <xdr:cNvPr id="3" name="Picture 1" descr="This graph shows the number of STCs required each week to meet the STP, the weekly STC supply, and the cumulative supply deficit as a proportion of cumulative required supply.">
          <a:extLst>
            <a:ext uri="{FF2B5EF4-FFF2-40B4-BE49-F238E27FC236}">
              <a16:creationId xmlns:a16="http://schemas.microsoft.com/office/drawing/2014/main" id="{416C5BD7-F984-4C4D-BA1A-2E4181AC1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7386" y="6864350"/>
          <a:ext cx="7177128" cy="432502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151243</xdr:colOff>
      <xdr:row>16</xdr:row>
      <xdr:rowOff>119847</xdr:rowOff>
    </xdr:from>
    <xdr:to>
      <xdr:col>5</xdr:col>
      <xdr:colOff>550165</xdr:colOff>
      <xdr:row>39</xdr:row>
      <xdr:rowOff>67872</xdr:rowOff>
    </xdr:to>
    <xdr:pic>
      <xdr:nvPicPr>
        <xdr:cNvPr id="2" name="Picture 1" descr="This graph shows the number of small-scale solar PV installations and capacity each year.">
          <a:extLst>
            <a:ext uri="{FF2B5EF4-FFF2-40B4-BE49-F238E27FC236}">
              <a16:creationId xmlns:a16="http://schemas.microsoft.com/office/drawing/2014/main" id="{B4EFB89A-AAFD-448E-A100-97D33AFA5F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243" y="3205947"/>
          <a:ext cx="7244222" cy="43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112617</xdr:colOff>
      <xdr:row>2</xdr:row>
      <xdr:rowOff>107652</xdr:rowOff>
    </xdr:from>
    <xdr:to>
      <xdr:col>14</xdr:col>
      <xdr:colOff>521189</xdr:colOff>
      <xdr:row>26</xdr:row>
      <xdr:rowOff>84252</xdr:rowOff>
    </xdr:to>
    <xdr:pic>
      <xdr:nvPicPr>
        <xdr:cNvPr id="2" name="Picture 2" descr="This graph shows the volume of ACCUs transacted on the secondary market.">
          <a:extLst>
            <a:ext uri="{FF2B5EF4-FFF2-40B4-BE49-F238E27FC236}">
              <a16:creationId xmlns:a16="http://schemas.microsoft.com/office/drawing/2014/main" id="{60375646-1CBF-4768-B89E-6D57BFD2E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51242" y="536277"/>
          <a:ext cx="7193547" cy="432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142875</xdr:colOff>
      <xdr:row>19</xdr:row>
      <xdr:rowOff>76230</xdr:rowOff>
    </xdr:from>
    <xdr:to>
      <xdr:col>11</xdr:col>
      <xdr:colOff>21632</xdr:colOff>
      <xdr:row>42</xdr:row>
      <xdr:rowOff>9894</xdr:rowOff>
    </xdr:to>
    <xdr:pic>
      <xdr:nvPicPr>
        <xdr:cNvPr id="5" name="Picture 4" descr="This graph shows STC supply each quarter.">
          <a:extLst>
            <a:ext uri="{FF2B5EF4-FFF2-40B4-BE49-F238E27FC236}">
              <a16:creationId xmlns:a16="http://schemas.microsoft.com/office/drawing/2014/main" id="{107CDC27-2030-4A64-BD16-18E6E7132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2875" y="3743355"/>
          <a:ext cx="7190782" cy="431833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191736</xdr:colOff>
      <xdr:row>2</xdr:row>
      <xdr:rowOff>116169</xdr:rowOff>
    </xdr:from>
    <xdr:to>
      <xdr:col>14</xdr:col>
      <xdr:colOff>574298</xdr:colOff>
      <xdr:row>25</xdr:row>
      <xdr:rowOff>54669</xdr:rowOff>
    </xdr:to>
    <xdr:pic>
      <xdr:nvPicPr>
        <xdr:cNvPr id="2" name="Picture 1" descr="This graph shows the volume of STCs transacted and the number of transactions.">
          <a:extLst>
            <a:ext uri="{FF2B5EF4-FFF2-40B4-BE49-F238E27FC236}">
              <a16:creationId xmlns:a16="http://schemas.microsoft.com/office/drawing/2014/main" id="{474248BE-735E-4909-A349-5DAF37F5BC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63636" y="544794"/>
          <a:ext cx="7240562" cy="4320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177800</xdr:colOff>
      <xdr:row>3</xdr:row>
      <xdr:rowOff>66675</xdr:rowOff>
    </xdr:from>
    <xdr:to>
      <xdr:col>11</xdr:col>
      <xdr:colOff>324763</xdr:colOff>
      <xdr:row>27</xdr:row>
      <xdr:rowOff>46018</xdr:rowOff>
    </xdr:to>
    <xdr:pic>
      <xdr:nvPicPr>
        <xdr:cNvPr id="3" name="Picture 3" descr="This graph shows the STC spot price and STC Clearing House price over time.">
          <a:extLst>
            <a:ext uri="{FF2B5EF4-FFF2-40B4-BE49-F238E27FC236}">
              <a16:creationId xmlns:a16="http://schemas.microsoft.com/office/drawing/2014/main" id="{C3288D34-5F21-4F04-AF39-EE6EC47045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685800"/>
          <a:ext cx="6538238" cy="455134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85129</xdr:colOff>
      <xdr:row>3</xdr:row>
      <xdr:rowOff>83274</xdr:rowOff>
    </xdr:from>
    <xdr:to>
      <xdr:col>12</xdr:col>
      <xdr:colOff>267101</xdr:colOff>
      <xdr:row>26</xdr:row>
      <xdr:rowOff>1493</xdr:rowOff>
    </xdr:to>
    <xdr:pic>
      <xdr:nvPicPr>
        <xdr:cNvPr id="6" name="Picture 3" descr="This graph shows indexed spot prices for EUA, NZU, KAU, and generic ACCUs over time.">
          <a:extLst>
            <a:ext uri="{FF2B5EF4-FFF2-40B4-BE49-F238E27FC236}">
              <a16:creationId xmlns:a16="http://schemas.microsoft.com/office/drawing/2014/main" id="{CA02B55B-01D6-4F1F-8B53-30DB77508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129" y="686524"/>
          <a:ext cx="7154272" cy="42997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73911</xdr:colOff>
      <xdr:row>3</xdr:row>
      <xdr:rowOff>110683</xdr:rowOff>
    </xdr:from>
    <xdr:to>
      <xdr:col>7</xdr:col>
      <xdr:colOff>179452</xdr:colOff>
      <xdr:row>27</xdr:row>
      <xdr:rowOff>25714</xdr:rowOff>
    </xdr:to>
    <xdr:pic>
      <xdr:nvPicPr>
        <xdr:cNvPr id="5" name="Picture 1" descr="This graph shows the generic ACCU spot price over time.">
          <a:extLst>
            <a:ext uri="{FF2B5EF4-FFF2-40B4-BE49-F238E27FC236}">
              <a16:creationId xmlns:a16="http://schemas.microsoft.com/office/drawing/2014/main" id="{B5E0C918-0448-4ED2-A6C7-C6E41D8018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3911" y="729808"/>
          <a:ext cx="7074666" cy="4258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104783</xdr:colOff>
      <xdr:row>3</xdr:row>
      <xdr:rowOff>121219</xdr:rowOff>
    </xdr:from>
    <xdr:to>
      <xdr:col>6</xdr:col>
      <xdr:colOff>1169163</xdr:colOff>
      <xdr:row>23</xdr:row>
      <xdr:rowOff>179227</xdr:rowOff>
    </xdr:to>
    <xdr:pic>
      <xdr:nvPicPr>
        <xdr:cNvPr id="3" name="Picture 1" descr="This graph shows the difference in price between reported ACCU spot trades for different ERF methods.">
          <a:extLst>
            <a:ext uri="{FF2B5EF4-FFF2-40B4-BE49-F238E27FC236}">
              <a16:creationId xmlns:a16="http://schemas.microsoft.com/office/drawing/2014/main" id="{E74A5C37-840E-4352-B932-145A60009C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83" y="721294"/>
          <a:ext cx="7188955" cy="36775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114299</xdr:colOff>
      <xdr:row>20</xdr:row>
      <xdr:rowOff>97469</xdr:rowOff>
    </xdr:from>
    <xdr:to>
      <xdr:col>9</xdr:col>
      <xdr:colOff>580124</xdr:colOff>
      <xdr:row>43</xdr:row>
      <xdr:rowOff>35969</xdr:rowOff>
    </xdr:to>
    <xdr:pic>
      <xdr:nvPicPr>
        <xdr:cNvPr id="3" name="Picture 2" descr="This graph shows voluntary private and state and territory government demand for ACCUs by reason for cancellation.">
          <a:extLst>
            <a:ext uri="{FF2B5EF4-FFF2-40B4-BE49-F238E27FC236}">
              <a16:creationId xmlns:a16="http://schemas.microsoft.com/office/drawing/2014/main" id="{F3B85BF7-5E45-4A08-98D9-9765EC2C85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299" y="3774119"/>
          <a:ext cx="7504800" cy="4100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150147</xdr:colOff>
      <xdr:row>2</xdr:row>
      <xdr:rowOff>102727</xdr:rowOff>
    </xdr:from>
    <xdr:to>
      <xdr:col>14</xdr:col>
      <xdr:colOff>239013</xdr:colOff>
      <xdr:row>23</xdr:row>
      <xdr:rowOff>226078</xdr:rowOff>
    </xdr:to>
    <xdr:pic>
      <xdr:nvPicPr>
        <xdr:cNvPr id="4" name="Picture 2" descr="This graph shows ACCU holdings in ANREU accounts by three different holder categories.">
          <a:extLst>
            <a:ext uri="{FF2B5EF4-FFF2-40B4-BE49-F238E27FC236}">
              <a16:creationId xmlns:a16="http://schemas.microsoft.com/office/drawing/2014/main" id="{EC9B52E5-98C5-4397-B0FB-5207A1A919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08572" y="521827"/>
          <a:ext cx="7499316" cy="4114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88577</xdr:colOff>
      <xdr:row>21</xdr:row>
      <xdr:rowOff>117473</xdr:rowOff>
    </xdr:from>
    <xdr:to>
      <xdr:col>6</xdr:col>
      <xdr:colOff>907133</xdr:colOff>
      <xdr:row>45</xdr:row>
      <xdr:rowOff>17873</xdr:rowOff>
    </xdr:to>
    <xdr:pic>
      <xdr:nvPicPr>
        <xdr:cNvPr id="2" name="Picture 1" descr="This graph shows new registered projects under the ERF by method type for each quarter.">
          <a:extLst>
            <a:ext uri="{FF2B5EF4-FFF2-40B4-BE49-F238E27FC236}">
              <a16:creationId xmlns:a16="http://schemas.microsoft.com/office/drawing/2014/main" id="{DB9398BE-7873-404D-A860-DF88E68F8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8577" y="3975098"/>
          <a:ext cx="7200306" cy="4243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76477</xdr:colOff>
      <xdr:row>17</xdr:row>
      <xdr:rowOff>95960</xdr:rowOff>
    </xdr:from>
    <xdr:to>
      <xdr:col>9</xdr:col>
      <xdr:colOff>221627</xdr:colOff>
      <xdr:row>40</xdr:row>
      <xdr:rowOff>39848</xdr:rowOff>
    </xdr:to>
    <xdr:pic>
      <xdr:nvPicPr>
        <xdr:cNvPr id="2" name="Picture 1" descr="This graph shows voluntary private and state and territory government demand for ACCUs by cancelled ACCU method type.">
          <a:extLst>
            <a:ext uri="{FF2B5EF4-FFF2-40B4-BE49-F238E27FC236}">
              <a16:creationId xmlns:a16="http://schemas.microsoft.com/office/drawing/2014/main" id="{7D68F957-5CBB-4D33-AE01-0BB3AD809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477" y="3229685"/>
          <a:ext cx="7555600" cy="41063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123767</xdr:colOff>
      <xdr:row>17</xdr:row>
      <xdr:rowOff>133350</xdr:rowOff>
    </xdr:from>
    <xdr:to>
      <xdr:col>7</xdr:col>
      <xdr:colOff>237167</xdr:colOff>
      <xdr:row>40</xdr:row>
      <xdr:rowOff>74064</xdr:rowOff>
    </xdr:to>
    <xdr:pic>
      <xdr:nvPicPr>
        <xdr:cNvPr id="3" name="Picture 2" descr="This graph shows ACCUs issued per method type for each quarter.">
          <a:extLst>
            <a:ext uri="{FF2B5EF4-FFF2-40B4-BE49-F238E27FC236}">
              <a16:creationId xmlns:a16="http://schemas.microsoft.com/office/drawing/2014/main" id="{BD59EE9C-77F1-41A4-AF73-8301515C1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767" y="3267075"/>
          <a:ext cx="7466700" cy="410313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6E7F0-3859-4C48-83B3-34BD3335568B}" name="Table18" displayName="Table18" ref="A7:C33" totalsRowShown="0" headerRowDxfId="151">
  <tableColumns count="3">
    <tableColumn id="1" xr3:uid="{CD37952E-0C6A-4084-972B-E8F527E66387}" name="Figure no." dataDxfId="150"/>
    <tableColumn id="2" xr3:uid="{6951351A-F0F4-44E8-A648-3084E3495069}" name="Figure" dataDxfId="149"/>
    <tableColumn id="3" xr3:uid="{73F92960-A7AF-4966-9D39-CF463039F382}" name="Time period" dataDxfId="148"/>
  </tableColumns>
  <tableStyleInfo name="CER Table 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9AB243F-EB23-47B8-84D8-ECAF364E08E8}" name="Table79" displayName="Table79" ref="A3:F5" totalsRowShown="0" headerRowDxfId="71">
  <autoFilter ref="A3:F5" xr:uid="{89AB243F-EB23-47B8-84D8-ECAF364E08E8}"/>
  <tableColumns count="6">
    <tableColumn id="8" xr3:uid="{C096141F-FDC9-49D6-9BCF-D888C962310E}" name="Year" dataDxfId="70"/>
    <tableColumn id="2" xr3:uid="{58B86496-7539-471B-B30C-CCBA6BACE4DC}" name="Wind" dataDxfId="69" dataCellStyle="Comma"/>
    <tableColumn id="3" xr3:uid="{9129EE79-2D8C-4473-9A2B-CA1B83D726AB}" name="Solar PV" dataDxfId="68" dataCellStyle="Comma"/>
    <tableColumn id="4" xr3:uid="{47B3CCAE-0297-4CA8-BE5D-196F98557CAD}" name="Biomass" dataDxfId="67" dataCellStyle="Comma"/>
    <tableColumn id="5" xr3:uid="{6CE9FE96-5F4C-4BB5-92C9-DA82B7B9D0D9}" name="Hydro" dataDxfId="66" dataCellStyle="Comma"/>
    <tableColumn id="6" xr3:uid="{28710EE7-EADB-4A26-9B9A-99D918A9843B}" name="Waste Coal Mine Gas" dataDxfId="65" dataCellStyle="Comma"/>
  </tableColumns>
  <tableStyleInfo name="CER Table 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D46DBEB-458F-46DE-9A2F-D4868EE6F299}" name="Table20" displayName="Table20" ref="A3:H17" totalsRowShown="0" headerRowDxfId="64">
  <autoFilter ref="A3:H17" xr:uid="{CD46DBEB-458F-46DE-9A2F-D4868EE6F299}"/>
  <tableColumns count="8">
    <tableColumn id="1" xr3:uid="{33412958-BDC2-430C-904E-3FF7525148C7}" name="Year" dataDxfId="63"/>
    <tableColumn id="2" xr3:uid="{30F08B34-DAC5-4070-B0ED-FBA02170D27D}" name="Quarter" dataDxfId="62"/>
    <tableColumn id="6" xr3:uid="{45C728E4-5013-4A10-8DE2-92F1EE743F8D}" name="Climate Active*" dataDxfId="61" dataCellStyle="Comma"/>
    <tableColumn id="3" xr3:uid="{96046BDB-0C6F-4BFE-8390-3C8478F9C586}" name="State and Territory" dataDxfId="60" dataCellStyle="Comma"/>
    <tableColumn id="5" xr3:uid="{0A8CCF77-9EA6-4062-B8DC-7212B7ACB341}" name="Desalination" dataDxfId="59" dataCellStyle="Comma"/>
    <tableColumn id="8" xr3:uid="{9DCD53FE-9EE8-49E0-9AB3-D9367B2605DA}" name="Other" dataDxfId="58" dataCellStyle="Comma"/>
    <tableColumn id="7" xr3:uid="{87DEAB4B-76F0-41C9-A605-C7E25EC15A85}" name="Renewable Energy" dataDxfId="57" dataCellStyle="Comma"/>
    <tableColumn id="4" xr3:uid="{6059B1B5-94B7-4906-B508-246B382DB1A9}" name="GreenPower" dataDxfId="56" dataCellStyle="Comma"/>
  </tableColumns>
  <tableStyleInfo name="CER Table 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3E86B18-89A9-4A3C-ABA0-CC03310A9BBA}" name="Table7912" displayName="Table7912" ref="A3:C10" totalsRowShown="0" headerRowDxfId="55" dataDxfId="54" dataCellStyle="Comma">
  <autoFilter ref="A3:C10" xr:uid="{C3E86B18-89A9-4A3C-ABA0-CC03310A9BBA}"/>
  <tableColumns count="3">
    <tableColumn id="8" xr3:uid="{DB62BA4E-C732-4C54-85F1-52729A14C44D}" name="Year" dataDxfId="53" dataCellStyle="Comma"/>
    <tableColumn id="2" xr3:uid="{63361D09-315D-4D0E-867F-F944244720FB}" name="Volume surrendered" dataDxfId="52" dataCellStyle="Comma"/>
    <tableColumn id="3" xr3:uid="{D6EB4A25-21C0-4F87-98C4-DE4B6E46837B}" name="Volume expected to be surrendered" dataDxfId="51" dataCellStyle="Comma"/>
  </tableColumns>
  <tableStyleInfo name="CER Table 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6024165-E29D-4F5D-86BC-65429566A049}" name="Table7" displayName="Table7" ref="A3:G17" totalsRowShown="0" headerRowDxfId="50" dataDxfId="49" dataCellStyle="Comma">
  <autoFilter ref="A3:G17" xr:uid="{F6024165-E29D-4F5D-86BC-65429566A049}"/>
  <tableColumns count="7">
    <tableColumn id="8" xr3:uid="{476A2301-8D1B-40BC-BD0A-E5524241BAE5}" name="Year" dataDxfId="48" dataCellStyle="Comma"/>
    <tableColumn id="1" xr3:uid="{6359AE3F-FDCF-4885-8596-74147FC24CC3}" name="Quarter" dataDxfId="47" dataCellStyle="Comma"/>
    <tableColumn id="2" xr3:uid="{2B727E12-89D6-4BA7-B80F-69B439555DA5}" name="Wind" dataDxfId="46" dataCellStyle="Comma"/>
    <tableColumn id="3" xr3:uid="{E4F275F7-715F-4F92-BA11-535BA6FA7798}" name="Solar PV" dataDxfId="45" dataCellStyle="Comma"/>
    <tableColumn id="4" xr3:uid="{6EDBFD53-D94C-473A-A257-E14789125913}" name="Biomass" dataDxfId="44" dataCellStyle="Comma"/>
    <tableColumn id="5" xr3:uid="{CC1E8C18-0590-4FE3-869B-B9C04B5305CA}" name="Hydro" dataDxfId="43" dataCellStyle="Comma"/>
    <tableColumn id="6" xr3:uid="{3E2A72A3-E2AD-499E-8454-A3F4826CBC26}" name="Waste Coal Mine Gas" dataDxfId="42" dataCellStyle="Comma"/>
  </tableColumns>
  <tableStyleInfo name="CER Table 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29FCF0-9606-4322-91F8-B7FC6B999EEA}" name="Table152313" displayName="Table152313" ref="A3:D29" totalsRowShown="0" headerRowDxfId="41">
  <autoFilter ref="A3:D29" xr:uid="{0B29FCF0-9606-4322-91F8-B7FC6B999EEA}"/>
  <tableColumns count="4">
    <tableColumn id="1" xr3:uid="{2AABCDAF-BC89-4764-981D-4C19FFF02476}" name="Year" dataDxfId="40"/>
    <tableColumn id="4" xr3:uid="{2D0F58FC-80DD-41C0-9528-38EC13C260B3}" name="Quarter" dataDxfId="39" dataCellStyle="Comma"/>
    <tableColumn id="2" xr3:uid="{4A6EC1F2-4CCF-4CB1-B738-574AB4394ADE}" name="Final investment decision capacity (MW)" dataDxfId="38" dataCellStyle="Comma"/>
    <tableColumn id="3" xr3:uid="{1C165CDF-096D-4A6E-8ABA-6125171154F4}" name="Four quarter rolling average (MW)" dataDxfId="37" dataCellStyle="Comma"/>
  </tableColumns>
  <tableStyleInfo name="CER Table 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66DA9CD-0553-4C61-A10A-02BE7334F556}" name="Table166" displayName="Table166" ref="A3:E17" totalsRowShown="0" headerRowDxfId="36">
  <autoFilter ref="A3:E17" xr:uid="{266DA9CD-0553-4C61-A10A-02BE7334F556}"/>
  <tableColumns count="5">
    <tableColumn id="1" xr3:uid="{EDECCDB7-34EA-4195-B7B3-FA1D18F40120}" name="Year" dataDxfId="35" totalsRowDxfId="34"/>
    <tableColumn id="2" xr3:uid="{0062DA43-FE78-4C4F-B3A6-C3676D7D3709}" name="Quarter" dataDxfId="33" totalsRowDxfId="32" totalsRowCellStyle="Comma"/>
    <tableColumn id="7" xr3:uid="{E58D749E-D83E-4B35-BDF3-C7087FDA7EB5}" name="Installations" dataDxfId="31" dataCellStyle="Comma" totalsRowCellStyle="Comma"/>
    <tableColumn id="3" xr3:uid="{ABDBCE3F-2142-40A7-99A6-D00C8F9916DD}" name="Installed capacity (MW)" dataDxfId="30" totalsRowDxfId="29" dataCellStyle="Comma" totalsRowCellStyle="Comma"/>
    <tableColumn id="8" xr3:uid="{11347239-BDCE-4098-9AAE-2054381B1F5D}" name="Average system size (kW)" dataDxfId="28" totalsRowDxfId="27" totalsRowCellStyle="Comma"/>
  </tableColumns>
  <tableStyleInfo name="CER Table 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EDCF51-7928-4A05-ADF0-70435E798DA3}" name="Table16610" displayName="Table16610" ref="A3:E33" totalsRowShown="0" headerRowDxfId="26">
  <autoFilter ref="A3:E33" xr:uid="{C9EDCF51-7928-4A05-ADF0-70435E798DA3}"/>
  <tableColumns count="5">
    <tableColumn id="1" xr3:uid="{A8C5383A-3B55-48C8-BBC0-C1585004D16B}" name="Month" dataDxfId="25" totalsRowDxfId="24"/>
    <tableColumn id="2" xr3:uid="{746A28A9-8E05-42BE-B395-AF1C972E3898}" name="Week" dataDxfId="23" totalsRowDxfId="22" totalsRowCellStyle="Comma"/>
    <tableColumn id="7" xr3:uid="{CC12D6C4-0222-4077-BCF0-409EEF15E16F}" name="Weekly STC supply^" dataDxfId="21" dataCellStyle="Comma" totalsRowCellStyle="Comma"/>
    <tableColumn id="3" xr3:uid="{B0B5DEAE-E3DD-4CF0-9505-8F75553ED5FA}" name="Required weekly supply for STP*" dataDxfId="20" totalsRowDxfId="19" dataCellStyle="Comma" totalsRowCellStyle="Comma"/>
    <tableColumn id="5" xr3:uid="{09470FFE-2C40-4D03-BBEB-CE7803F77238}" name="Cumulative deficit (as a percentage of total required supply)" dataCellStyle="Percent"/>
  </tableColumns>
  <tableStyleInfo name="CER Table 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555912-CE86-43C2-81CF-E4F7076EFFA3}" name="Table16" displayName="Table16" ref="A3:E16" totalsRowShown="0" headerRowDxfId="18">
  <autoFilter ref="A3:E16" xr:uid="{FA555912-CE86-43C2-81CF-E4F7076EFFA3}"/>
  <tableColumns count="5">
    <tableColumn id="1" xr3:uid="{A34C037F-DC20-4C49-AD55-8699FA273021}" name="Year" dataDxfId="17" totalsRowDxfId="16"/>
    <tableColumn id="2" xr3:uid="{149DD01D-EC07-40FB-AC98-6AE2496FBC43}" name="Installations" dataDxfId="15" totalsRowDxfId="14" dataCellStyle="Comma" totalsRowCellStyle="Comma"/>
    <tableColumn id="7" xr3:uid="{83A75793-220F-4845-8240-178842F984F0}" name="Estimated installations" dataDxfId="13" dataCellStyle="Comma" totalsRowCellStyle="Comma"/>
    <tableColumn id="5" xr3:uid="{E47CC419-07A4-465D-AEB5-1F9296F82600}" name="Installed capacity (MW)" dataDxfId="12" totalsRowDxfId="11" dataCellStyle="Comma" totalsRowCellStyle="Comma"/>
    <tableColumn id="6" xr3:uid="{4C11FEDC-827E-4013-998B-9FF3CE162DAA}" name="Estimated installed capacity (MW)" dataDxfId="10" totalsRowDxfId="9" dataCellStyle="Comma" totalsRowCellStyle="Comma"/>
  </tableColumns>
  <tableStyleInfo name="CER Table 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5FBFD99-A06E-407C-9C9B-CC461FA71C34}" name="Table20112435" displayName="Table20112435" ref="A3:C17" totalsRowShown="0" headerRowDxfId="8">
  <autoFilter ref="A3:C17" xr:uid="{85FBFD99-A06E-407C-9C9B-CC461FA71C34}"/>
  <tableColumns count="3">
    <tableColumn id="2" xr3:uid="{2F319986-EC01-4202-9DF8-1E94A88AA5C5}" name="Year" dataDxfId="7"/>
    <tableColumn id="5" xr3:uid="{9ADC5A9B-9554-4354-8347-FB0EEDC76F0E}" name="Quarter" dataDxfId="6"/>
    <tableColumn id="1" xr3:uid="{D98EF590-CD85-4742-8222-2799258C25BD}" name="STC supply" dataDxfId="5" dataCellStyle="Comma"/>
  </tableColumns>
  <tableStyleInfo name="CER Table 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6D5459-6543-4A88-8DDE-AEA828B3BD4C}" name="Table8" displayName="Table8" ref="A3:D45" totalsRowShown="0" headerRowDxfId="4">
  <autoFilter ref="A3:D45" xr:uid="{246D5459-6543-4A88-8DDE-AEA828B3BD4C}"/>
  <tableColumns count="4">
    <tableColumn id="1" xr3:uid="{F97D3DC3-4DF5-46A1-9B54-E684F4D82B10}" name="Year" dataDxfId="3"/>
    <tableColumn id="3" xr3:uid="{07F68A66-45B7-4EB3-9BC3-67C55F86EFA0}" name="Month" dataDxfId="2"/>
    <tableColumn id="4" xr3:uid="{C4032A78-52B9-4ED7-9BC4-761D2DEAFD02}" name="STCs transacted" dataDxfId="1" dataCellStyle="Comma"/>
    <tableColumn id="5" xr3:uid="{70402344-BC9A-4D36-ABAC-FFB9D0F6F9D3}" name="Number of transactions" dataDxfId="0" dataCellStyle="Comma"/>
  </tableColumns>
  <tableStyleInfo name="CER Tab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8840B1-A543-4030-8825-774B1F909014}" name="Table21" displayName="Table21" ref="A2:C3" totalsRowShown="0" headerRowDxfId="147">
  <tableColumns count="3">
    <tableColumn id="1" xr3:uid="{DC0ABEA4-7ABC-4C59-BC82-5BE1C1369DFB}" name="Version"/>
    <tableColumn id="2" xr3:uid="{88D93114-80E7-4359-9925-F0D62E6A8E4C}" name="Date" dataDxfId="146"/>
    <tableColumn id="3" xr3:uid="{451E6CF8-1237-4BDE-9445-60E3F16148A0}" name="Changes"/>
  </tableColumns>
  <tableStyleInfo name="CER Tab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B0C80E1-1F84-49A0-B976-9EF264C4DA3C}" name="Table14" displayName="Table14" ref="A3:D45" totalsRowShown="0" headerRowDxfId="145">
  <autoFilter ref="A3:D45" xr:uid="{CB0C80E1-1F84-49A0-B976-9EF264C4DA3C}"/>
  <tableColumns count="4">
    <tableColumn id="1" xr3:uid="{19A756B3-A9A1-4BA7-8E13-6CF2872CAB5E}" name="Year" dataDxfId="144"/>
    <tableColumn id="3" xr3:uid="{9D8277AE-9A34-464A-959B-6ACF3FC0AECA}" name="Month" dataDxfId="143"/>
    <tableColumn id="4" xr3:uid="{46FB22BA-7C12-4AF3-8CEF-A8E8111EA6CD}" name="Number of transactions" dataDxfId="142" dataCellStyle="Comma"/>
    <tableColumn id="5" xr3:uid="{8D8188CD-BEE0-443E-990C-41AA2208B242}" name="ACCUs transacted" dataDxfId="141" dataCellStyle="Comma"/>
  </tableColumns>
  <tableStyleInfo name="CER Tab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AB16121-DF96-4107-8A22-6DA4EB993D2D}" name="Table19" displayName="Table19" ref="A3:G17" totalsRowShown="0" headerRowDxfId="140" dataDxfId="139" dataCellStyle="Comma">
  <autoFilter ref="A3:G17" xr:uid="{6AB16121-DF96-4107-8A22-6DA4EB993D2D}"/>
  <tableColumns count="7">
    <tableColumn id="1" xr3:uid="{C6848C3A-2CE2-4895-BE99-6A2E343F907A}" name="Year" dataDxfId="138"/>
    <tableColumn id="2" xr3:uid="{D72BDEAF-F893-48C5-B239-A90C491C2B26}" name="Quarter" dataDxfId="137" dataCellStyle="Comma"/>
    <tableColumn id="3" xr3:uid="{4721D4BD-62C8-44A3-B90B-2159E92543DE}" name="Climate active*" dataDxfId="136" dataCellStyle="Comma"/>
    <tableColumn id="4" xr3:uid="{72B1CBB1-AF63-46C7-A72A-2CE6AD8F725F}" name="State and territory" dataDxfId="135" dataCellStyle="Comma"/>
    <tableColumn id="5" xr3:uid="{C7310CD0-6404-454E-9584-9C1F583729E4}" name="Desalination" dataDxfId="134" dataCellStyle="Comma"/>
    <tableColumn id="6" xr3:uid="{7868A3E0-478C-44AF-B5E7-FE5D5770A5C1}" name="Other" dataDxfId="133" dataCellStyle="Comma"/>
    <tableColumn id="7" xr3:uid="{70778262-93C5-4949-BA51-D2E4F9CC4405}" name="Total" dataDxfId="132" dataCellStyle="Comma"/>
  </tableColumns>
  <tableStyleInfo name="CER Table 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D478A4-AB5C-4E22-BF13-BDE2F1B8261D}" name="Table3" displayName="Table3" ref="A3:D21" totalsRowShown="0" headerRowDxfId="131" dataDxfId="130">
  <autoFilter ref="A3:D21" xr:uid="{BBD478A4-AB5C-4E22-BF13-BDE2F1B8261D}"/>
  <tableColumns count="4">
    <tableColumn id="1" xr3:uid="{DE15973B-0FD0-47BD-B8B0-07BA26BE9352}" name="Quarter" dataDxfId="129"/>
    <tableColumn id="2" xr3:uid="{C63C9410-963A-45AE-89FF-B03D7C78EB3D}" name="Project proponent holdings _x000a_(millions of ACCUs)" dataDxfId="128" dataCellStyle="Comma"/>
    <tableColumn id="3" xr3:uid="{6A298C08-CE16-474E-B1F8-00C0CF281CF7}" name="Business and Government enterprise holdings (millions of ACCUs)" dataDxfId="127" dataCellStyle="Comma"/>
    <tableColumn id="4" xr3:uid="{695967B6-1071-461C-A612-30A3EFAA78F4}" name="Intermediary holdings _x000a_(millions of ACCUs)" dataDxfId="126" dataCellStyle="Comma"/>
  </tableColumns>
  <tableStyleInfo name="CER Table 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ED9AFAF-FBE4-4A18-9265-06F22E287485}" name="Table23" displayName="Table23" ref="A23:D26" totalsRowShown="0" headerRowDxfId="125" dataDxfId="124">
  <tableColumns count="4">
    <tableColumn id="1" xr3:uid="{3918A9C9-99B2-4197-A480-A68BD8CD9711}" name="Category" dataDxfId="123"/>
    <tableColumn id="2" xr3:uid="{D33FE5FD-4365-4C9F-9CFF-5B86D841B77B}" name="Project proponent" dataDxfId="122"/>
    <tableColumn id="3" xr3:uid="{56A497D2-0C37-43A1-8308-45A54AC345E0}" name="Business and Government enterprise" dataDxfId="121"/>
    <tableColumn id="4" xr3:uid="{93A4740F-99C0-4866-9742-1F6726225A83}" name="Intermediary" dataDxfId="120"/>
  </tableColumns>
  <tableStyleInfo name="CER Table 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42B7E1C-8099-47AF-B98E-1680BF80D8F5}" name="Table633" displayName="Table633" ref="A3:M17" headerRowDxfId="119" dataDxfId="118">
  <autoFilter ref="A3:M17" xr:uid="{F42B7E1C-8099-47AF-B98E-1680BF80D8F5}"/>
  <tableColumns count="13">
    <tableColumn id="13" xr3:uid="{22947384-D2FC-4650-8683-83DE8219CAE3}" name="Year" totalsRowLabel="Total" dataDxfId="117" totalsRowDxfId="116"/>
    <tableColumn id="1" xr3:uid="{8F9A822B-082D-425C-9105-E66A568DE1FE}" name="Quarter" dataDxfId="115" totalsRowDxfId="114" dataCellStyle="Comma"/>
    <tableColumn id="11" xr3:uid="{BD0C7820-888E-476F-8441-99C9732DD53A}" name="Vegetation" dataDxfId="113" totalsRowDxfId="112" dataCellStyle="Comma"/>
    <tableColumn id="2" xr3:uid="{BC91C68E-8BFA-442F-83E7-C94458E49DEF}" name="Agriculture - soil carbon" dataDxfId="111" totalsRowDxfId="110" dataCellStyle="Comma"/>
    <tableColumn id="3" xr3:uid="{DE52E6B0-73E1-48FA-BF06-E7DF2E22E4A9}" name="Agriculture - other" dataDxfId="109" totalsRowDxfId="108" dataCellStyle="Comma"/>
    <tableColumn id="4" xr3:uid="{E1C17418-4FB4-4B6D-8565-4F1258126FB3}" name="Carbon Capture" dataDxfId="107" totalsRowDxfId="106" dataCellStyle="Comma"/>
    <tableColumn id="5" xr3:uid="{9EC75286-581E-425B-9163-2A1B3B371D73}" name="Energy Efficiency" dataDxfId="105" totalsRowDxfId="104" dataCellStyle="Comma"/>
    <tableColumn id="6" xr3:uid="{C58C6AA6-28D9-4174-B1B9-46E077B90A17}" name="Facilities" dataDxfId="103" totalsRowDxfId="102" dataCellStyle="Comma"/>
    <tableColumn id="7" xr3:uid="{5FF90DCB-556D-47BA-A94B-D2229C964F2C}" name="Industrial Fugitives" dataDxfId="101" totalsRowDxfId="100" dataCellStyle="Comma"/>
    <tableColumn id="8" xr3:uid="{FD2FB625-46BF-4E4C-BBFC-38A445527333}" name="Savanna Fire Management" dataDxfId="99" totalsRowDxfId="98" dataCellStyle="Comma"/>
    <tableColumn id="9" xr3:uid="{2B598797-B46D-47F3-A05E-FE96A61FD332}" name="Transport" dataDxfId="97" totalsRowDxfId="96" dataCellStyle="Comma"/>
    <tableColumn id="10" xr3:uid="{9DDAAC10-BEF5-4B82-91EC-D6A8661720CA}" name="Waste" dataDxfId="95" totalsRowDxfId="94" dataCellStyle="Comma"/>
    <tableColumn id="12" xr3:uid="{F1D72AEA-E6E4-4E8F-B8DF-BF682B9D2DDB}" name="Total" totalsRowFunction="sum" dataDxfId="93" totalsRowDxfId="92" dataCellStyle="Comma"/>
  </tableColumns>
  <tableStyleInfo name="CER Table 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38A006-4C6C-4B32-BCF6-6DDDFB758227}" name="Table11" displayName="Table11" ref="A3:H17" totalsRowShown="0" headerRowDxfId="91">
  <autoFilter ref="A3:H17" xr:uid="{2F38A006-4C6C-4B32-BCF6-6DDDFB758227}"/>
  <tableColumns count="8">
    <tableColumn id="1" xr3:uid="{ED50555C-B827-4745-BCE1-EDC741C1C1C3}" name="Year" dataDxfId="90"/>
    <tableColumn id="2" xr3:uid="{FA019830-9480-40CE-BF0E-465213F3D942}" name="Quarter" dataDxfId="89"/>
    <tableColumn id="3" xr3:uid="{23DC3E52-A4F5-4A80-B168-9EE5C501D304}" name="Savanna Fire Management" dataDxfId="88" dataCellStyle="Comma"/>
    <tableColumn id="4" xr3:uid="{BB8240DF-875C-4DDC-88CF-ABD41855D296}" name="Vegetation" dataDxfId="87" dataCellStyle="Comma"/>
    <tableColumn id="5" xr3:uid="{97330DFF-9E0D-48CB-87B3-3355D3C94DD7}" name="Waste" dataDxfId="86" dataCellStyle="Comma"/>
    <tableColumn id="6" xr3:uid="{6DD7EA2F-460C-4E14-81F1-863D58D5F866}" name="Agriculture" dataDxfId="85" dataCellStyle="Comma"/>
    <tableColumn id="7" xr3:uid="{35773422-49AE-452F-BB5C-96C62D204A3E}" name="Transport" dataDxfId="84" dataCellStyle="Comma"/>
    <tableColumn id="8" xr3:uid="{1B8B2689-52DF-493E-8860-C10678CAE050}" name="Total" dataDxfId="83" dataCellStyle="Comma"/>
  </tableColumns>
  <tableStyleInfo name="CER Table 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3AA037C-056A-47B2-B709-5FC780CA2661}" name="Table125" displayName="Table125" ref="A3:J17" totalsRowShown="0" headerRowDxfId="82">
  <autoFilter ref="A3:J17" xr:uid="{93AA037C-056A-47B2-B709-5FC780CA2661}"/>
  <tableColumns count="10">
    <tableColumn id="8" xr3:uid="{C53A6E6A-F623-40A2-9E00-03FAA6ED43C8}" name="Year" dataDxfId="81"/>
    <tableColumn id="1" xr3:uid="{BAFB0339-70E8-4A30-B142-753FA9097F0F}" name="Quarter" dataDxfId="80"/>
    <tableColumn id="11" xr3:uid="{43618513-262C-4AEF-82A1-DEB87FE57B5C}" name="Vegetation" dataDxfId="79" dataCellStyle="Comma"/>
    <tableColumn id="2" xr3:uid="{87765D8E-B18D-44C5-B4AF-C7FBDD76D405}" name="Waste" dataDxfId="78" dataCellStyle="Comma"/>
    <tableColumn id="3" xr3:uid="{9A61A86A-D81A-4BC8-B12F-11E85489A833}" name="Savanna Fire Management" dataDxfId="77" dataCellStyle="Comma"/>
    <tableColumn id="4" xr3:uid="{2AF648A1-B9A0-4378-A5A0-59591FE35F9D}" name="Energy Efficiency" dataDxfId="76" dataCellStyle="Comma"/>
    <tableColumn id="5" xr3:uid="{E09F82B5-883B-4B02-898C-54BB325A39DC}" name="Industrial Fugitives" dataDxfId="75" dataCellStyle="Comma"/>
    <tableColumn id="6" xr3:uid="{B87F12BC-2EBA-4B8A-92D2-9DA0F17CFE1F}" name="Agriculture" dataDxfId="74" dataCellStyle="Comma"/>
    <tableColumn id="7" xr3:uid="{9B4CC096-A520-417B-BCFC-0C11433C0647}" name="Transport" dataDxfId="73" dataCellStyle="Comma"/>
    <tableColumn id="9" xr3:uid="{E66BB383-A37E-41EB-9706-8D538812DC57}" name="Total" dataDxfId="72" dataCellStyle="Comma"/>
  </tableColumns>
  <tableStyleInfo name="CER Table 4" showFirstColumn="0" showLastColumn="0" showRowStripes="1" showColumnStripes="0"/>
</table>
</file>

<file path=xl/theme/theme1.xml><?xml version="1.0" encoding="utf-8"?>
<a:theme xmlns:a="http://schemas.openxmlformats.org/drawingml/2006/main" name="CER 2022 Corrected">
  <a:themeElements>
    <a:clrScheme name="Custom 2">
      <a:dk1>
        <a:sysClr val="windowText" lastClr="000000"/>
      </a:dk1>
      <a:lt1>
        <a:sysClr val="window" lastClr="FFFFFF"/>
      </a:lt1>
      <a:dk2>
        <a:srgbClr val="454743"/>
      </a:dk2>
      <a:lt2>
        <a:srgbClr val="E8E8E8"/>
      </a:lt2>
      <a:accent1>
        <a:srgbClr val="006C93"/>
      </a:accent1>
      <a:accent2>
        <a:srgbClr val="FCBA5C"/>
      </a:accent2>
      <a:accent3>
        <a:srgbClr val="9FB76F"/>
      </a:accent3>
      <a:accent4>
        <a:srgbClr val="4FC2CC"/>
      </a:accent4>
      <a:accent5>
        <a:srgbClr val="C34D33"/>
      </a:accent5>
      <a:accent6>
        <a:srgbClr val="969696"/>
      </a:accent6>
      <a:hlink>
        <a:srgbClr val="00516E"/>
      </a:hlink>
      <a:folHlink>
        <a:srgbClr val="74747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R-updated fonts and colours" id="{D0ED4916-A0D3-4FB3-9E63-AD9D1DD4368E}" vid="{A1269B48-6600-4777-8E01-42A1278B1AA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default.cleanenergyregulator.gov.au/About/Pages/Glossary.aspx"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42C-B9CB-4769-8DEB-F4D06437E0D5}">
  <dimension ref="A1"/>
  <sheetViews>
    <sheetView showGridLines="0" tabSelected="1" zoomScaleNormal="100" workbookViewId="0"/>
  </sheetViews>
  <sheetFormatPr defaultColWidth="8.77734375" defaultRowHeight="11.4" x14ac:dyDescent="0.2"/>
  <cols>
    <col min="1" max="16384" width="8.77734375" style="6"/>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7BBE-7922-46D4-B8F0-BD9EAC3D0B2F}">
  <dimension ref="A1:H17"/>
  <sheetViews>
    <sheetView zoomScaleNormal="100" workbookViewId="0"/>
  </sheetViews>
  <sheetFormatPr defaultColWidth="8.77734375" defaultRowHeight="14.4" x14ac:dyDescent="0.3"/>
  <cols>
    <col min="1" max="1" width="8.77734375" style="7"/>
    <col min="2" max="2" width="9.77734375" style="7" bestFit="1" customWidth="1"/>
    <col min="3" max="3" width="26" style="7" bestFit="1" customWidth="1"/>
    <col min="4" max="4" width="12.5546875" style="7" bestFit="1" customWidth="1"/>
    <col min="5" max="5" width="8.77734375" style="7" bestFit="1" customWidth="1"/>
    <col min="6" max="6" width="12.5546875" style="7" bestFit="1" customWidth="1"/>
    <col min="7" max="7" width="11.44140625" style="7" bestFit="1" customWidth="1"/>
    <col min="8" max="8" width="7.44140625" style="7" bestFit="1" customWidth="1"/>
    <col min="9" max="16384" width="8.77734375" style="7"/>
  </cols>
  <sheetData>
    <row r="1" spans="1:8" x14ac:dyDescent="0.3">
      <c r="A1" s="45" t="s">
        <v>60</v>
      </c>
    </row>
    <row r="2" spans="1:8" ht="18" x14ac:dyDescent="0.3">
      <c r="A2" s="33" t="s">
        <v>130</v>
      </c>
    </row>
    <row r="3" spans="1:8" x14ac:dyDescent="0.3">
      <c r="A3" s="29" t="s">
        <v>4</v>
      </c>
      <c r="B3" s="29" t="s">
        <v>5</v>
      </c>
      <c r="C3" s="29" t="s">
        <v>98</v>
      </c>
      <c r="D3" s="29" t="s">
        <v>27</v>
      </c>
      <c r="E3" s="29" t="s">
        <v>28</v>
      </c>
      <c r="F3" s="29" t="s">
        <v>31</v>
      </c>
      <c r="G3" s="29" t="s">
        <v>32</v>
      </c>
      <c r="H3" s="29" t="s">
        <v>36</v>
      </c>
    </row>
    <row r="4" spans="1:8" x14ac:dyDescent="0.3">
      <c r="A4" s="40">
        <v>2019</v>
      </c>
      <c r="B4" s="36" t="s">
        <v>86</v>
      </c>
      <c r="C4" s="72">
        <v>30574</v>
      </c>
      <c r="D4" s="72">
        <v>3213</v>
      </c>
      <c r="E4" s="72">
        <v>5000</v>
      </c>
      <c r="F4" s="72">
        <v>0</v>
      </c>
      <c r="G4" s="72">
        <v>0</v>
      </c>
      <c r="H4" s="72">
        <v>38787</v>
      </c>
    </row>
    <row r="5" spans="1:8" x14ac:dyDescent="0.3">
      <c r="A5" s="40">
        <v>2019</v>
      </c>
      <c r="B5" s="36" t="s">
        <v>87</v>
      </c>
      <c r="C5" s="72">
        <v>90684</v>
      </c>
      <c r="D5" s="72">
        <v>20594</v>
      </c>
      <c r="E5" s="72">
        <v>0</v>
      </c>
      <c r="F5" s="72">
        <v>0</v>
      </c>
      <c r="G5" s="72">
        <v>0</v>
      </c>
      <c r="H5" s="72">
        <v>111278</v>
      </c>
    </row>
    <row r="6" spans="1:8" x14ac:dyDescent="0.3">
      <c r="A6" s="40">
        <v>2019</v>
      </c>
      <c r="B6" s="36" t="s">
        <v>88</v>
      </c>
      <c r="C6" s="72">
        <v>63265</v>
      </c>
      <c r="D6" s="72">
        <v>67112</v>
      </c>
      <c r="E6" s="72">
        <v>2292</v>
      </c>
      <c r="F6" s="72">
        <v>0</v>
      </c>
      <c r="G6" s="72">
        <v>0</v>
      </c>
      <c r="H6" s="72">
        <v>132669</v>
      </c>
    </row>
    <row r="7" spans="1:8" x14ac:dyDescent="0.3">
      <c r="A7" s="40">
        <v>2019</v>
      </c>
      <c r="B7" s="36" t="s">
        <v>89</v>
      </c>
      <c r="C7" s="72">
        <v>67511</v>
      </c>
      <c r="D7" s="72">
        <v>109313</v>
      </c>
      <c r="E7" s="72">
        <v>17320</v>
      </c>
      <c r="F7" s="72">
        <v>0</v>
      </c>
      <c r="G7" s="72">
        <v>0</v>
      </c>
      <c r="H7" s="72">
        <v>194144</v>
      </c>
    </row>
    <row r="8" spans="1:8" x14ac:dyDescent="0.3">
      <c r="A8" s="40">
        <v>2020</v>
      </c>
      <c r="B8" s="36" t="s">
        <v>86</v>
      </c>
      <c r="C8" s="72">
        <v>28420</v>
      </c>
      <c r="D8" s="72">
        <v>68173</v>
      </c>
      <c r="E8" s="72">
        <v>18250</v>
      </c>
      <c r="F8" s="72">
        <v>0</v>
      </c>
      <c r="G8" s="72">
        <v>0</v>
      </c>
      <c r="H8" s="72">
        <v>114843</v>
      </c>
    </row>
    <row r="9" spans="1:8" x14ac:dyDescent="0.3">
      <c r="A9" s="40">
        <v>2020</v>
      </c>
      <c r="B9" s="36" t="s">
        <v>87</v>
      </c>
      <c r="C9" s="72">
        <v>148034</v>
      </c>
      <c r="D9" s="72">
        <v>43642</v>
      </c>
      <c r="E9" s="72">
        <v>14343</v>
      </c>
      <c r="F9" s="72">
        <v>0</v>
      </c>
      <c r="G9" s="72">
        <v>0</v>
      </c>
      <c r="H9" s="72">
        <v>206019</v>
      </c>
    </row>
    <row r="10" spans="1:8" x14ac:dyDescent="0.3">
      <c r="A10" s="40">
        <v>2020</v>
      </c>
      <c r="B10" s="36" t="s">
        <v>88</v>
      </c>
      <c r="C10" s="72">
        <v>172185</v>
      </c>
      <c r="D10" s="72">
        <v>41960</v>
      </c>
      <c r="E10" s="72">
        <v>300</v>
      </c>
      <c r="F10" s="72">
        <v>1575</v>
      </c>
      <c r="G10" s="72">
        <v>0</v>
      </c>
      <c r="H10" s="72">
        <v>216020</v>
      </c>
    </row>
    <row r="11" spans="1:8" x14ac:dyDescent="0.3">
      <c r="A11" s="40">
        <v>2020</v>
      </c>
      <c r="B11" s="36" t="s">
        <v>89</v>
      </c>
      <c r="C11" s="72">
        <v>71320</v>
      </c>
      <c r="D11" s="72">
        <v>197080</v>
      </c>
      <c r="E11" s="72">
        <v>35669</v>
      </c>
      <c r="F11" s="72">
        <v>0</v>
      </c>
      <c r="G11" s="72">
        <v>6</v>
      </c>
      <c r="H11" s="72">
        <v>304075</v>
      </c>
    </row>
    <row r="12" spans="1:8" x14ac:dyDescent="0.3">
      <c r="A12" s="40">
        <v>2021</v>
      </c>
      <c r="B12" s="36" t="s">
        <v>86</v>
      </c>
      <c r="C12" s="72">
        <v>115678</v>
      </c>
      <c r="D12" s="72">
        <v>41022</v>
      </c>
      <c r="E12" s="72">
        <v>17789</v>
      </c>
      <c r="F12" s="72">
        <v>0</v>
      </c>
      <c r="G12" s="72">
        <v>0</v>
      </c>
      <c r="H12" s="72">
        <v>174489</v>
      </c>
    </row>
    <row r="13" spans="1:8" x14ac:dyDescent="0.3">
      <c r="A13" s="40">
        <v>2021</v>
      </c>
      <c r="B13" s="36" t="s">
        <v>87</v>
      </c>
      <c r="C13" s="72">
        <v>122084</v>
      </c>
      <c r="D13" s="72">
        <v>94903</v>
      </c>
      <c r="E13" s="72">
        <v>9973</v>
      </c>
      <c r="F13" s="72">
        <v>0</v>
      </c>
      <c r="G13" s="72">
        <v>0</v>
      </c>
      <c r="H13" s="72">
        <v>226960</v>
      </c>
    </row>
    <row r="14" spans="1:8" x14ac:dyDescent="0.3">
      <c r="A14" s="40">
        <v>2021</v>
      </c>
      <c r="B14" s="36" t="s">
        <v>88</v>
      </c>
      <c r="C14" s="72">
        <v>70918</v>
      </c>
      <c r="D14" s="72">
        <v>88494</v>
      </c>
      <c r="E14" s="72">
        <v>60946</v>
      </c>
      <c r="F14" s="72">
        <v>0</v>
      </c>
      <c r="G14" s="72">
        <v>0</v>
      </c>
      <c r="H14" s="72">
        <v>220358</v>
      </c>
    </row>
    <row r="15" spans="1:8" x14ac:dyDescent="0.3">
      <c r="A15" s="40">
        <v>2021</v>
      </c>
      <c r="B15" s="36" t="s">
        <v>89</v>
      </c>
      <c r="C15" s="72">
        <v>163216</v>
      </c>
      <c r="D15" s="72">
        <v>155641</v>
      </c>
      <c r="E15" s="72">
        <v>9504</v>
      </c>
      <c r="F15" s="72">
        <v>0</v>
      </c>
      <c r="G15" s="72">
        <v>0</v>
      </c>
      <c r="H15" s="72">
        <v>328361</v>
      </c>
    </row>
    <row r="16" spans="1:8" x14ac:dyDescent="0.3">
      <c r="A16" s="42">
        <v>2022</v>
      </c>
      <c r="B16" s="36" t="s">
        <v>86</v>
      </c>
      <c r="C16" s="72">
        <v>69656</v>
      </c>
      <c r="D16" s="72">
        <v>107033</v>
      </c>
      <c r="E16" s="72">
        <v>106089</v>
      </c>
      <c r="F16" s="72">
        <v>0</v>
      </c>
      <c r="G16" s="72">
        <v>0</v>
      </c>
      <c r="H16" s="72">
        <v>282778</v>
      </c>
    </row>
    <row r="17" spans="1:8" x14ac:dyDescent="0.3">
      <c r="A17" s="42">
        <v>2022</v>
      </c>
      <c r="B17" s="36" t="s">
        <v>87</v>
      </c>
      <c r="C17" s="72">
        <v>122291</v>
      </c>
      <c r="D17" s="72">
        <v>314921</v>
      </c>
      <c r="E17" s="72">
        <v>4165</v>
      </c>
      <c r="F17" s="72">
        <v>0</v>
      </c>
      <c r="G17" s="72">
        <v>0</v>
      </c>
      <c r="H17" s="72">
        <v>441377</v>
      </c>
    </row>
  </sheetData>
  <hyperlinks>
    <hyperlink ref="A1" location="Contents!A1" display="Back to contents" xr:uid="{9CDBE687-4E82-4DF5-B194-0EEDF7743211}"/>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FF8-8DB4-41BF-9B5F-67604EB6F08D}">
  <dimension ref="A1:J17"/>
  <sheetViews>
    <sheetView zoomScaleNormal="100" workbookViewId="0"/>
  </sheetViews>
  <sheetFormatPr defaultColWidth="8.77734375" defaultRowHeight="14.4" x14ac:dyDescent="0.3"/>
  <cols>
    <col min="1" max="1" width="10.5546875" style="7" customWidth="1"/>
    <col min="2" max="2" width="9.77734375" style="7" bestFit="1" customWidth="1"/>
    <col min="3" max="3" width="12.5546875" style="7" bestFit="1" customWidth="1"/>
    <col min="4" max="4" width="9.21875" style="7" bestFit="1" customWidth="1"/>
    <col min="5" max="5" width="26" style="7" bestFit="1" customWidth="1"/>
    <col min="6" max="6" width="17.77734375" style="7" bestFit="1" customWidth="1"/>
    <col min="7" max="7" width="19.5546875" style="7" bestFit="1" customWidth="1"/>
    <col min="8" max="8" width="12.5546875" style="7" bestFit="1" customWidth="1"/>
    <col min="9" max="9" width="11.44140625" style="7" bestFit="1" customWidth="1"/>
    <col min="10" max="10" width="9.21875" style="7" bestFit="1" customWidth="1"/>
    <col min="11" max="13" width="10.5546875" style="7" bestFit="1" customWidth="1"/>
    <col min="14" max="16384" width="8.77734375" style="7"/>
  </cols>
  <sheetData>
    <row r="1" spans="1:10" x14ac:dyDescent="0.3">
      <c r="A1" s="45" t="s">
        <v>60</v>
      </c>
    </row>
    <row r="2" spans="1:10" ht="18" x14ac:dyDescent="0.35">
      <c r="A2" s="46" t="s">
        <v>180</v>
      </c>
    </row>
    <row r="3" spans="1:10" x14ac:dyDescent="0.3">
      <c r="A3" s="29" t="s">
        <v>4</v>
      </c>
      <c r="B3" s="29" t="s">
        <v>5</v>
      </c>
      <c r="C3" s="29" t="s">
        <v>27</v>
      </c>
      <c r="D3" s="29" t="s">
        <v>28</v>
      </c>
      <c r="E3" s="29" t="s">
        <v>98</v>
      </c>
      <c r="F3" s="29" t="s">
        <v>30</v>
      </c>
      <c r="G3" s="29" t="s">
        <v>29</v>
      </c>
      <c r="H3" s="29" t="s">
        <v>31</v>
      </c>
      <c r="I3" s="29" t="s">
        <v>32</v>
      </c>
      <c r="J3" s="29" t="s">
        <v>36</v>
      </c>
    </row>
    <row r="4" spans="1:10" x14ac:dyDescent="0.3">
      <c r="A4" s="40">
        <v>2019</v>
      </c>
      <c r="B4" s="51" t="s">
        <v>86</v>
      </c>
      <c r="C4" s="72">
        <v>1491980</v>
      </c>
      <c r="D4" s="72">
        <v>1159172</v>
      </c>
      <c r="E4" s="72">
        <v>0</v>
      </c>
      <c r="F4" s="72">
        <v>173205</v>
      </c>
      <c r="G4" s="72">
        <v>0</v>
      </c>
      <c r="H4" s="72">
        <v>11876</v>
      </c>
      <c r="I4" s="72">
        <v>0</v>
      </c>
      <c r="J4" s="73">
        <v>2836233</v>
      </c>
    </row>
    <row r="5" spans="1:10" x14ac:dyDescent="0.3">
      <c r="A5" s="40">
        <v>2019</v>
      </c>
      <c r="B5" s="51" t="s">
        <v>87</v>
      </c>
      <c r="C5" s="72">
        <v>2832089</v>
      </c>
      <c r="D5" s="72">
        <v>887966</v>
      </c>
      <c r="E5" s="72">
        <v>766238</v>
      </c>
      <c r="F5" s="72">
        <v>47250</v>
      </c>
      <c r="G5" s="72">
        <v>337647</v>
      </c>
      <c r="H5" s="72">
        <v>26921</v>
      </c>
      <c r="I5" s="72">
        <v>0</v>
      </c>
      <c r="J5" s="73">
        <v>4898111</v>
      </c>
    </row>
    <row r="6" spans="1:10" x14ac:dyDescent="0.3">
      <c r="A6" s="40">
        <v>2019</v>
      </c>
      <c r="B6" s="51" t="s">
        <v>88</v>
      </c>
      <c r="C6" s="72">
        <v>1486212</v>
      </c>
      <c r="D6" s="72">
        <v>1774611</v>
      </c>
      <c r="E6" s="72">
        <v>249890</v>
      </c>
      <c r="F6" s="72">
        <v>22594</v>
      </c>
      <c r="G6" s="72">
        <v>13861</v>
      </c>
      <c r="H6" s="72">
        <v>64104</v>
      </c>
      <c r="I6" s="72">
        <v>9489</v>
      </c>
      <c r="J6" s="73">
        <v>3620761</v>
      </c>
    </row>
    <row r="7" spans="1:10" x14ac:dyDescent="0.3">
      <c r="A7" s="40">
        <v>2019</v>
      </c>
      <c r="B7" s="51" t="s">
        <v>89</v>
      </c>
      <c r="C7" s="72">
        <v>2494348</v>
      </c>
      <c r="D7" s="72">
        <v>619376</v>
      </c>
      <c r="E7" s="72">
        <v>25560</v>
      </c>
      <c r="F7" s="72">
        <v>204386</v>
      </c>
      <c r="G7" s="72">
        <v>0</v>
      </c>
      <c r="H7" s="72">
        <v>131330</v>
      </c>
      <c r="I7" s="72">
        <v>0</v>
      </c>
      <c r="J7" s="73">
        <v>3475000</v>
      </c>
    </row>
    <row r="8" spans="1:10" x14ac:dyDescent="0.3">
      <c r="A8" s="40">
        <v>2020</v>
      </c>
      <c r="B8" s="51" t="s">
        <v>86</v>
      </c>
      <c r="C8" s="72">
        <v>2409504</v>
      </c>
      <c r="D8" s="72">
        <v>936022</v>
      </c>
      <c r="E8" s="72">
        <v>185221</v>
      </c>
      <c r="F8" s="72">
        <v>15929</v>
      </c>
      <c r="G8" s="72">
        <v>0</v>
      </c>
      <c r="H8" s="72">
        <v>47789</v>
      </c>
      <c r="I8" s="72">
        <v>0</v>
      </c>
      <c r="J8" s="73">
        <v>3594465</v>
      </c>
    </row>
    <row r="9" spans="1:10" x14ac:dyDescent="0.3">
      <c r="A9" s="40">
        <v>2020</v>
      </c>
      <c r="B9" s="51" t="s">
        <v>87</v>
      </c>
      <c r="C9" s="72">
        <v>2662324</v>
      </c>
      <c r="D9" s="72">
        <v>606166</v>
      </c>
      <c r="E9" s="72">
        <v>982557</v>
      </c>
      <c r="F9" s="72">
        <v>186830</v>
      </c>
      <c r="G9" s="72">
        <v>302761</v>
      </c>
      <c r="H9" s="72">
        <v>33141</v>
      </c>
      <c r="I9" s="72">
        <v>12453</v>
      </c>
      <c r="J9" s="73">
        <v>4786232</v>
      </c>
    </row>
    <row r="10" spans="1:10" x14ac:dyDescent="0.3">
      <c r="A10" s="40">
        <v>2020</v>
      </c>
      <c r="B10" s="51" t="s">
        <v>88</v>
      </c>
      <c r="C10" s="72">
        <v>1597098</v>
      </c>
      <c r="D10" s="72">
        <v>688192</v>
      </c>
      <c r="E10" s="72">
        <v>119158</v>
      </c>
      <c r="F10" s="72">
        <v>10787</v>
      </c>
      <c r="G10" s="72">
        <v>0</v>
      </c>
      <c r="H10" s="72">
        <v>56073</v>
      </c>
      <c r="I10" s="72">
        <v>12261</v>
      </c>
      <c r="J10" s="73">
        <v>2483569</v>
      </c>
    </row>
    <row r="11" spans="1:10" x14ac:dyDescent="0.3">
      <c r="A11" s="40">
        <v>2020</v>
      </c>
      <c r="B11" s="51" t="s">
        <v>89</v>
      </c>
      <c r="C11" s="72">
        <v>3010930</v>
      </c>
      <c r="D11" s="72">
        <v>1816561</v>
      </c>
      <c r="E11" s="72">
        <v>17163</v>
      </c>
      <c r="F11" s="72">
        <v>241694</v>
      </c>
      <c r="G11" s="72">
        <v>0</v>
      </c>
      <c r="H11" s="72">
        <v>102191</v>
      </c>
      <c r="I11" s="72">
        <v>0</v>
      </c>
      <c r="J11" s="73">
        <v>5188539</v>
      </c>
    </row>
    <row r="12" spans="1:10" x14ac:dyDescent="0.3">
      <c r="A12" s="40">
        <v>2021</v>
      </c>
      <c r="B12" s="51" t="s">
        <v>86</v>
      </c>
      <c r="C12" s="72">
        <v>1840204</v>
      </c>
      <c r="D12" s="72">
        <v>852778</v>
      </c>
      <c r="E12" s="72">
        <v>50477</v>
      </c>
      <c r="F12" s="72">
        <v>198504</v>
      </c>
      <c r="G12" s="72">
        <v>0</v>
      </c>
      <c r="H12" s="72">
        <v>165365</v>
      </c>
      <c r="I12" s="72">
        <v>0</v>
      </c>
      <c r="J12" s="73">
        <v>3107328</v>
      </c>
    </row>
    <row r="13" spans="1:10" x14ac:dyDescent="0.3">
      <c r="A13" s="40">
        <v>2021</v>
      </c>
      <c r="B13" s="51" t="s">
        <v>87</v>
      </c>
      <c r="C13" s="72">
        <v>2670300</v>
      </c>
      <c r="D13" s="72">
        <v>1568119</v>
      </c>
      <c r="E13" s="72">
        <v>970180</v>
      </c>
      <c r="F13" s="72">
        <v>74083</v>
      </c>
      <c r="G13" s="72">
        <v>274463</v>
      </c>
      <c r="H13" s="72">
        <v>110189</v>
      </c>
      <c r="I13" s="72">
        <v>19505</v>
      </c>
      <c r="J13" s="73">
        <v>5686839</v>
      </c>
    </row>
    <row r="14" spans="1:10" x14ac:dyDescent="0.3">
      <c r="A14" s="40">
        <v>2021</v>
      </c>
      <c r="B14" s="51" t="s">
        <v>88</v>
      </c>
      <c r="C14" s="72">
        <v>2261226</v>
      </c>
      <c r="D14" s="72">
        <v>1907849</v>
      </c>
      <c r="E14" s="72">
        <v>599099</v>
      </c>
      <c r="F14" s="72">
        <v>16295</v>
      </c>
      <c r="G14" s="72">
        <v>0</v>
      </c>
      <c r="H14" s="72">
        <v>27980</v>
      </c>
      <c r="I14" s="72">
        <v>2324</v>
      </c>
      <c r="J14" s="73">
        <v>4814773</v>
      </c>
    </row>
    <row r="15" spans="1:10" x14ac:dyDescent="0.3">
      <c r="A15" s="40">
        <v>2021</v>
      </c>
      <c r="B15" s="51" t="s">
        <v>89</v>
      </c>
      <c r="C15" s="72">
        <v>2571002</v>
      </c>
      <c r="D15" s="72">
        <v>625412</v>
      </c>
      <c r="E15" s="72">
        <v>20958</v>
      </c>
      <c r="F15" s="72">
        <v>122888</v>
      </c>
      <c r="G15" s="72">
        <v>0</v>
      </c>
      <c r="H15" s="72">
        <v>91582</v>
      </c>
      <c r="I15" s="72">
        <v>0</v>
      </c>
      <c r="J15" s="73">
        <v>3431842</v>
      </c>
    </row>
    <row r="16" spans="1:10" x14ac:dyDescent="0.3">
      <c r="A16" s="42">
        <v>2022</v>
      </c>
      <c r="B16" s="51" t="s">
        <v>86</v>
      </c>
      <c r="C16" s="72">
        <v>2099793</v>
      </c>
      <c r="D16" s="72">
        <v>880188</v>
      </c>
      <c r="E16" s="72">
        <v>17753</v>
      </c>
      <c r="F16" s="72">
        <v>180107</v>
      </c>
      <c r="G16" s="72">
        <v>0</v>
      </c>
      <c r="H16" s="72">
        <v>160812</v>
      </c>
      <c r="I16" s="72">
        <v>0</v>
      </c>
      <c r="J16" s="73">
        <v>3338653</v>
      </c>
    </row>
    <row r="17" spans="1:10" x14ac:dyDescent="0.3">
      <c r="A17" s="42">
        <v>2022</v>
      </c>
      <c r="B17" s="51" t="s">
        <v>87</v>
      </c>
      <c r="C17" s="72">
        <v>2631819</v>
      </c>
      <c r="D17" s="72">
        <v>676403</v>
      </c>
      <c r="E17" s="72">
        <v>1130902</v>
      </c>
      <c r="F17" s="72">
        <v>178081</v>
      </c>
      <c r="G17" s="72">
        <v>240758</v>
      </c>
      <c r="H17" s="72">
        <v>30401</v>
      </c>
      <c r="I17" s="72">
        <v>34895</v>
      </c>
      <c r="J17" s="73">
        <v>4923259</v>
      </c>
    </row>
  </sheetData>
  <hyperlinks>
    <hyperlink ref="A1" location="Contents!A1" display="Back to contents" xr:uid="{4EA41CC3-1A90-4B95-B6DD-8B5773171752}"/>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N22"/>
  <sheetViews>
    <sheetView workbookViewId="0"/>
  </sheetViews>
  <sheetFormatPr defaultColWidth="8.77734375" defaultRowHeight="14.4" x14ac:dyDescent="0.3"/>
  <cols>
    <col min="1" max="13" width="8.77734375" style="7"/>
    <col min="14" max="14" width="12.77734375" style="7" customWidth="1"/>
    <col min="15" max="19" width="8.77734375" style="7"/>
    <col min="20" max="20" width="10.44140625" style="7" bestFit="1" customWidth="1"/>
    <col min="21" max="16384" width="8.77734375" style="7"/>
  </cols>
  <sheetData>
    <row r="1" spans="1:14" x14ac:dyDescent="0.3">
      <c r="A1" s="45" t="s">
        <v>60</v>
      </c>
    </row>
    <row r="2" spans="1:14" ht="18" x14ac:dyDescent="0.3">
      <c r="A2" s="33" t="s">
        <v>140</v>
      </c>
    </row>
    <row r="3" spans="1:14" x14ac:dyDescent="0.3">
      <c r="A3" s="7" t="s">
        <v>113</v>
      </c>
      <c r="N3" s="12"/>
    </row>
    <row r="4" spans="1:14" x14ac:dyDescent="0.3">
      <c r="N4" s="12"/>
    </row>
    <row r="5" spans="1:14" x14ac:dyDescent="0.3">
      <c r="N5" s="12"/>
    </row>
    <row r="6" spans="1:14" x14ac:dyDescent="0.3">
      <c r="N6" s="12"/>
    </row>
    <row r="7" spans="1:14" x14ac:dyDescent="0.3">
      <c r="N7" s="12"/>
    </row>
    <row r="8" spans="1:14" x14ac:dyDescent="0.3">
      <c r="N8" s="12"/>
    </row>
    <row r="9" spans="1:14" x14ac:dyDescent="0.3">
      <c r="N9" s="12"/>
    </row>
    <row r="14" spans="1:14" x14ac:dyDescent="0.3">
      <c r="N14" s="12"/>
    </row>
    <row r="15" spans="1:14" x14ac:dyDescent="0.3">
      <c r="N15" s="12"/>
    </row>
    <row r="16" spans="1:14" x14ac:dyDescent="0.3">
      <c r="N16" s="12"/>
    </row>
    <row r="17" spans="14:14" x14ac:dyDescent="0.3">
      <c r="N17" s="12"/>
    </row>
    <row r="18" spans="14:14" x14ac:dyDescent="0.3">
      <c r="N18" s="12"/>
    </row>
    <row r="19" spans="14:14" x14ac:dyDescent="0.3">
      <c r="N19" s="12"/>
    </row>
    <row r="20" spans="14:14" x14ac:dyDescent="0.3">
      <c r="N20" s="12"/>
    </row>
    <row r="21" spans="14:14" x14ac:dyDescent="0.3">
      <c r="N21" s="12"/>
    </row>
    <row r="22" spans="14:14" x14ac:dyDescent="0.3">
      <c r="N22" s="12"/>
    </row>
  </sheetData>
  <hyperlinks>
    <hyperlink ref="A1" location="Contents!A1" display="Back to contents" xr:uid="{4A667753-7C28-493F-8AE4-62B54F78DD63}"/>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1DE3-D2D2-4172-8BA6-CD0C58061B20}">
  <dimension ref="A1:I30"/>
  <sheetViews>
    <sheetView zoomScaleNormal="100" workbookViewId="0"/>
  </sheetViews>
  <sheetFormatPr defaultColWidth="8.77734375" defaultRowHeight="14.4" x14ac:dyDescent="0.3"/>
  <cols>
    <col min="1" max="1" width="10.21875" style="7" bestFit="1" customWidth="1"/>
    <col min="2" max="2" width="9.77734375" style="7" bestFit="1" customWidth="1"/>
    <col min="3" max="4" width="10.21875" style="7" bestFit="1" customWidth="1"/>
    <col min="5" max="5" width="8.21875" style="7" bestFit="1" customWidth="1"/>
    <col min="6" max="6" width="21.5546875" style="7" bestFit="1" customWidth="1"/>
    <col min="7" max="7" width="20.77734375" style="7" customWidth="1"/>
    <col min="8" max="8" width="8.77734375" style="7"/>
    <col min="9" max="9" width="11.5546875" style="7" bestFit="1" customWidth="1"/>
    <col min="10" max="10" width="8.77734375" style="7"/>
    <col min="11" max="11" width="11.21875" style="7" bestFit="1" customWidth="1"/>
    <col min="12" max="16384" width="8.77734375" style="7"/>
  </cols>
  <sheetData>
    <row r="1" spans="1:9" x14ac:dyDescent="0.3">
      <c r="A1" s="45" t="s">
        <v>60</v>
      </c>
    </row>
    <row r="2" spans="1:9" ht="18" x14ac:dyDescent="0.3">
      <c r="A2" s="33" t="s">
        <v>143</v>
      </c>
    </row>
    <row r="3" spans="1:9" x14ac:dyDescent="0.3">
      <c r="A3" s="29" t="s">
        <v>4</v>
      </c>
      <c r="B3" s="29" t="s">
        <v>1</v>
      </c>
      <c r="C3" s="29" t="s">
        <v>99</v>
      </c>
      <c r="D3" s="29" t="s">
        <v>0</v>
      </c>
      <c r="E3" s="29" t="s">
        <v>2</v>
      </c>
      <c r="F3" s="29" t="s">
        <v>3</v>
      </c>
    </row>
    <row r="4" spans="1:9" x14ac:dyDescent="0.3">
      <c r="A4" s="52">
        <v>2021</v>
      </c>
      <c r="B4" s="72">
        <v>11004477</v>
      </c>
      <c r="C4" s="72">
        <v>4553566</v>
      </c>
      <c r="D4" s="72">
        <v>776980</v>
      </c>
      <c r="E4" s="72">
        <v>812436</v>
      </c>
      <c r="F4" s="72">
        <v>11028</v>
      </c>
    </row>
    <row r="5" spans="1:9" x14ac:dyDescent="0.3">
      <c r="A5" s="52">
        <v>2022</v>
      </c>
      <c r="B5" s="72">
        <v>11638028</v>
      </c>
      <c r="C5" s="72">
        <v>6199799</v>
      </c>
      <c r="D5" s="72">
        <v>961439</v>
      </c>
      <c r="E5" s="72">
        <v>907507</v>
      </c>
      <c r="F5" s="72">
        <v>0</v>
      </c>
    </row>
    <row r="6" spans="1:9" x14ac:dyDescent="0.3">
      <c r="I6" s="10"/>
    </row>
    <row r="12" spans="1:9" x14ac:dyDescent="0.3">
      <c r="I12" s="10"/>
    </row>
    <row r="30" spans="1:1" x14ac:dyDescent="0.3">
      <c r="A30" s="7" t="s">
        <v>179</v>
      </c>
    </row>
  </sheetData>
  <hyperlinks>
    <hyperlink ref="A1" location="Contents!A1" display="Back to contents" xr:uid="{B44BB11A-3552-48EF-A45F-A0BCC786D4B1}"/>
  </hyperlink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42F-EAF0-4FE5-AC73-BB07496386D5}">
  <dimension ref="A1:J20"/>
  <sheetViews>
    <sheetView workbookViewId="0"/>
  </sheetViews>
  <sheetFormatPr defaultColWidth="8.77734375" defaultRowHeight="14.4" x14ac:dyDescent="0.3"/>
  <cols>
    <col min="1" max="1" width="8.77734375" style="7"/>
    <col min="2" max="2" width="9.77734375" style="7" bestFit="1" customWidth="1"/>
    <col min="3" max="3" width="16.5546875" style="7" bestFit="1" customWidth="1"/>
    <col min="4" max="4" width="19.21875" style="7" bestFit="1" customWidth="1"/>
    <col min="5" max="5" width="13.77734375" style="7" bestFit="1" customWidth="1"/>
    <col min="6" max="6" width="8.21875" style="7" bestFit="1" customWidth="1"/>
    <col min="7" max="7" width="19.21875" style="7" bestFit="1" customWidth="1"/>
    <col min="8" max="8" width="14" style="7" bestFit="1" customWidth="1"/>
    <col min="9" max="9" width="8.77734375" style="7"/>
    <col min="10" max="10" width="12.5546875" style="7" bestFit="1" customWidth="1"/>
    <col min="11" max="11" width="10.21875" style="7" bestFit="1" customWidth="1"/>
    <col min="12" max="12" width="10" style="7" bestFit="1" customWidth="1"/>
    <col min="13" max="13" width="8.77734375" style="7"/>
    <col min="14" max="14" width="13.5546875" style="7" bestFit="1" customWidth="1"/>
    <col min="15" max="16384" width="8.77734375" style="7"/>
  </cols>
  <sheetData>
    <row r="1" spans="1:10" x14ac:dyDescent="0.3">
      <c r="A1" s="45" t="s">
        <v>60</v>
      </c>
    </row>
    <row r="2" spans="1:10" ht="18" x14ac:dyDescent="0.35">
      <c r="A2" s="50" t="s">
        <v>131</v>
      </c>
    </row>
    <row r="3" spans="1:10" x14ac:dyDescent="0.3">
      <c r="A3" s="49" t="s">
        <v>4</v>
      </c>
      <c r="B3" s="49" t="s">
        <v>5</v>
      </c>
      <c r="C3" s="49" t="s">
        <v>53</v>
      </c>
      <c r="D3" s="49" t="s">
        <v>23</v>
      </c>
      <c r="E3" s="49" t="s">
        <v>22</v>
      </c>
      <c r="F3" s="49" t="s">
        <v>20</v>
      </c>
      <c r="G3" s="49" t="s">
        <v>46</v>
      </c>
      <c r="H3" s="49" t="s">
        <v>21</v>
      </c>
    </row>
    <row r="4" spans="1:10" x14ac:dyDescent="0.3">
      <c r="A4" s="40">
        <v>2019</v>
      </c>
      <c r="B4" s="51" t="s">
        <v>86</v>
      </c>
      <c r="C4" s="72">
        <v>0</v>
      </c>
      <c r="D4" s="72">
        <v>12746</v>
      </c>
      <c r="E4" s="72">
        <v>6411</v>
      </c>
      <c r="F4" s="72">
        <v>0</v>
      </c>
      <c r="G4" s="72">
        <v>555</v>
      </c>
      <c r="H4" s="72">
        <v>0</v>
      </c>
      <c r="J4" s="21"/>
    </row>
    <row r="5" spans="1:10" x14ac:dyDescent="0.3">
      <c r="A5" s="40">
        <v>2019</v>
      </c>
      <c r="B5" s="51" t="s">
        <v>87</v>
      </c>
      <c r="C5" s="72">
        <v>0</v>
      </c>
      <c r="D5" s="72">
        <v>0</v>
      </c>
      <c r="E5" s="72">
        <v>0</v>
      </c>
      <c r="F5" s="72">
        <v>965</v>
      </c>
      <c r="G5" s="72">
        <v>2499</v>
      </c>
      <c r="H5" s="72">
        <v>0</v>
      </c>
    </row>
    <row r="6" spans="1:10" x14ac:dyDescent="0.3">
      <c r="A6" s="40">
        <v>2019</v>
      </c>
      <c r="B6" s="51" t="s">
        <v>88</v>
      </c>
      <c r="C6" s="72">
        <v>50032</v>
      </c>
      <c r="D6" s="72">
        <v>0</v>
      </c>
      <c r="E6" s="72">
        <v>89471</v>
      </c>
      <c r="F6" s="72">
        <v>184</v>
      </c>
      <c r="G6" s="72">
        <v>1189</v>
      </c>
      <c r="H6" s="72">
        <v>486963</v>
      </c>
    </row>
    <row r="7" spans="1:10" x14ac:dyDescent="0.3">
      <c r="A7" s="40">
        <v>2019</v>
      </c>
      <c r="B7" s="51" t="s">
        <v>89</v>
      </c>
      <c r="C7" s="72">
        <v>54018</v>
      </c>
      <c r="D7" s="72">
        <v>0</v>
      </c>
      <c r="E7" s="72">
        <v>2370</v>
      </c>
      <c r="F7" s="72">
        <v>2545</v>
      </c>
      <c r="G7" s="72">
        <v>26019</v>
      </c>
      <c r="H7" s="72">
        <v>0</v>
      </c>
    </row>
    <row r="8" spans="1:10" x14ac:dyDescent="0.3">
      <c r="A8" s="40">
        <v>2020</v>
      </c>
      <c r="B8" s="51" t="s">
        <v>86</v>
      </c>
      <c r="C8" s="72">
        <v>0</v>
      </c>
      <c r="D8" s="72">
        <v>84420</v>
      </c>
      <c r="E8" s="72">
        <v>117690</v>
      </c>
      <c r="F8" s="72">
        <v>5822</v>
      </c>
      <c r="G8" s="72">
        <v>60932</v>
      </c>
      <c r="H8" s="72">
        <v>0</v>
      </c>
    </row>
    <row r="9" spans="1:10" x14ac:dyDescent="0.3">
      <c r="A9" s="40">
        <v>2020</v>
      </c>
      <c r="B9" s="51" t="s">
        <v>87</v>
      </c>
      <c r="C9" s="72">
        <v>65815</v>
      </c>
      <c r="D9" s="72">
        <v>54000</v>
      </c>
      <c r="E9" s="72">
        <v>0</v>
      </c>
      <c r="F9" s="72">
        <v>7371</v>
      </c>
      <c r="G9" s="72">
        <v>50331</v>
      </c>
      <c r="H9" s="72">
        <v>0</v>
      </c>
    </row>
    <row r="10" spans="1:10" x14ac:dyDescent="0.3">
      <c r="A10" s="40">
        <v>2020</v>
      </c>
      <c r="B10" s="51" t="s">
        <v>88</v>
      </c>
      <c r="C10" s="72">
        <v>85332</v>
      </c>
      <c r="D10" s="72">
        <v>2258677</v>
      </c>
      <c r="E10" s="72">
        <v>411931</v>
      </c>
      <c r="F10" s="72">
        <v>149072</v>
      </c>
      <c r="G10" s="72">
        <v>10938</v>
      </c>
      <c r="H10" s="72">
        <v>506476</v>
      </c>
    </row>
    <row r="11" spans="1:10" x14ac:dyDescent="0.3">
      <c r="A11" s="40">
        <v>2020</v>
      </c>
      <c r="B11" s="51" t="s">
        <v>89</v>
      </c>
      <c r="C11" s="72">
        <v>33857</v>
      </c>
      <c r="D11" s="72">
        <v>0</v>
      </c>
      <c r="E11" s="72">
        <v>0</v>
      </c>
      <c r="F11" s="72">
        <v>23214</v>
      </c>
      <c r="G11" s="72">
        <v>99526</v>
      </c>
      <c r="H11" s="72">
        <v>0</v>
      </c>
    </row>
    <row r="12" spans="1:10" x14ac:dyDescent="0.3">
      <c r="A12" s="40">
        <v>2021</v>
      </c>
      <c r="B12" s="51" t="s">
        <v>86</v>
      </c>
      <c r="C12" s="72">
        <v>352</v>
      </c>
      <c r="D12" s="72">
        <v>75858</v>
      </c>
      <c r="E12" s="72">
        <v>70461</v>
      </c>
      <c r="F12" s="72">
        <v>17892</v>
      </c>
      <c r="G12" s="72">
        <v>193910</v>
      </c>
      <c r="H12" s="72">
        <v>0</v>
      </c>
    </row>
    <row r="13" spans="1:10" x14ac:dyDescent="0.3">
      <c r="A13" s="40">
        <v>2021</v>
      </c>
      <c r="B13" s="51" t="s">
        <v>87</v>
      </c>
      <c r="C13" s="72">
        <v>95000</v>
      </c>
      <c r="D13" s="72">
        <v>2287665</v>
      </c>
      <c r="E13" s="72">
        <v>4739</v>
      </c>
      <c r="F13" s="72">
        <v>101440</v>
      </c>
      <c r="G13" s="72">
        <v>30781</v>
      </c>
      <c r="H13" s="72">
        <v>0</v>
      </c>
    </row>
    <row r="14" spans="1:10" x14ac:dyDescent="0.3">
      <c r="A14" s="40">
        <v>2021</v>
      </c>
      <c r="B14" s="51" t="s">
        <v>88</v>
      </c>
      <c r="C14" s="72">
        <v>95384</v>
      </c>
      <c r="D14" s="72">
        <v>0</v>
      </c>
      <c r="E14" s="72">
        <v>426800</v>
      </c>
      <c r="F14" s="72">
        <v>64334</v>
      </c>
      <c r="G14" s="72">
        <v>119439</v>
      </c>
      <c r="H14" s="72">
        <v>681114</v>
      </c>
    </row>
    <row r="15" spans="1:10" x14ac:dyDescent="0.3">
      <c r="A15" s="40">
        <v>2021</v>
      </c>
      <c r="B15" s="51" t="s">
        <v>89</v>
      </c>
      <c r="C15" s="72">
        <v>71580</v>
      </c>
      <c r="D15" s="72">
        <v>0</v>
      </c>
      <c r="E15" s="72">
        <v>1204072</v>
      </c>
      <c r="F15" s="72">
        <v>170088</v>
      </c>
      <c r="G15" s="72">
        <v>60572</v>
      </c>
      <c r="H15" s="72">
        <v>0</v>
      </c>
    </row>
    <row r="16" spans="1:10" x14ac:dyDescent="0.3">
      <c r="A16" s="42">
        <v>2022</v>
      </c>
      <c r="B16" s="51" t="s">
        <v>86</v>
      </c>
      <c r="C16" s="72">
        <v>478</v>
      </c>
      <c r="D16" s="72">
        <v>479452</v>
      </c>
      <c r="E16" s="72">
        <v>40627</v>
      </c>
      <c r="F16" s="72">
        <v>406519</v>
      </c>
      <c r="G16" s="72">
        <v>289154</v>
      </c>
      <c r="H16" s="72">
        <v>0</v>
      </c>
    </row>
    <row r="17" spans="1:8" x14ac:dyDescent="0.3">
      <c r="A17" s="42">
        <v>2022</v>
      </c>
      <c r="B17" s="51" t="s">
        <v>87</v>
      </c>
      <c r="C17" s="72">
        <v>6256</v>
      </c>
      <c r="D17" s="72">
        <v>0</v>
      </c>
      <c r="E17" s="72">
        <v>5201</v>
      </c>
      <c r="F17" s="72">
        <v>194519</v>
      </c>
      <c r="G17" s="72">
        <v>150382</v>
      </c>
      <c r="H17" s="72">
        <v>0</v>
      </c>
    </row>
    <row r="19" spans="1:8" x14ac:dyDescent="0.3">
      <c r="A19" s="16" t="s">
        <v>52</v>
      </c>
    </row>
    <row r="20" spans="1:8" x14ac:dyDescent="0.3">
      <c r="A20" s="71" t="s">
        <v>198</v>
      </c>
    </row>
  </sheetData>
  <phoneticPr fontId="6" type="noConversion"/>
  <hyperlinks>
    <hyperlink ref="A1" location="Contents!A1" display="Back to contents" xr:uid="{2A505BFC-BDB5-4D14-BD38-52B706EFA1BA}"/>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AFE18-0A81-4D44-A234-D6A56A577BE0}">
  <dimension ref="A1:I12"/>
  <sheetViews>
    <sheetView zoomScaleNormal="100" workbookViewId="0"/>
  </sheetViews>
  <sheetFormatPr defaultColWidth="8.77734375" defaultRowHeight="14.4" x14ac:dyDescent="0.3"/>
  <cols>
    <col min="1" max="1" width="10.21875" style="7" bestFit="1" customWidth="1"/>
    <col min="2" max="2" width="19.77734375" style="7" bestFit="1" customWidth="1"/>
    <col min="3" max="3" width="34" style="7" bestFit="1" customWidth="1"/>
    <col min="4" max="5" width="11.21875" style="7" bestFit="1" customWidth="1"/>
    <col min="6" max="6" width="11.44140625" style="7" customWidth="1"/>
    <col min="7" max="7" width="20.77734375" style="7" customWidth="1"/>
    <col min="8" max="8" width="8.77734375" style="7"/>
    <col min="9" max="9" width="11.5546875" style="7" bestFit="1" customWidth="1"/>
    <col min="10" max="10" width="8.77734375" style="7"/>
    <col min="11" max="11" width="11.21875" style="7" bestFit="1" customWidth="1"/>
    <col min="12" max="16384" width="8.77734375" style="7"/>
  </cols>
  <sheetData>
    <row r="1" spans="1:9" x14ac:dyDescent="0.3">
      <c r="A1" s="45" t="s">
        <v>60</v>
      </c>
    </row>
    <row r="2" spans="1:9" ht="18" x14ac:dyDescent="0.3">
      <c r="A2" s="33" t="s">
        <v>197</v>
      </c>
    </row>
    <row r="6" spans="1:9" x14ac:dyDescent="0.3">
      <c r="I6" s="10"/>
    </row>
    <row r="12" spans="1:9" x14ac:dyDescent="0.3">
      <c r="I12" s="10"/>
    </row>
  </sheetData>
  <hyperlinks>
    <hyperlink ref="A1" location="Contents!A1" display="Back to contents" xr:uid="{534BE66B-FB43-488A-8D87-1B010275F124}"/>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D0D2-CCCB-46E0-870D-365E577E3319}">
  <dimension ref="A1:I36"/>
  <sheetViews>
    <sheetView zoomScaleNormal="100" workbookViewId="0"/>
  </sheetViews>
  <sheetFormatPr defaultColWidth="8.77734375" defaultRowHeight="14.4" x14ac:dyDescent="0.3"/>
  <cols>
    <col min="1" max="1" width="10.21875" style="7" bestFit="1" customWidth="1"/>
    <col min="2" max="2" width="21.21875" style="7" bestFit="1" customWidth="1"/>
    <col min="3" max="3" width="34.77734375" style="7" bestFit="1" customWidth="1"/>
    <col min="4" max="5" width="11.21875" style="7" bestFit="1" customWidth="1"/>
    <col min="6" max="6" width="11.44140625" style="7" customWidth="1"/>
    <col min="7" max="7" width="20.77734375" style="7" customWidth="1"/>
    <col min="8" max="8" width="8.77734375" style="7"/>
    <col min="9" max="9" width="11.5546875" style="7" bestFit="1" customWidth="1"/>
    <col min="10" max="10" width="8.77734375" style="7"/>
    <col min="11" max="11" width="11.21875" style="7" bestFit="1" customWidth="1"/>
    <col min="12" max="16384" width="8.77734375" style="7"/>
  </cols>
  <sheetData>
    <row r="1" spans="1:9" x14ac:dyDescent="0.3">
      <c r="A1" s="45" t="s">
        <v>60</v>
      </c>
    </row>
    <row r="2" spans="1:9" ht="18" x14ac:dyDescent="0.3">
      <c r="A2" s="33" t="s">
        <v>196</v>
      </c>
    </row>
    <row r="3" spans="1:9" x14ac:dyDescent="0.3">
      <c r="A3" s="39" t="s">
        <v>4</v>
      </c>
      <c r="B3" s="39" t="s">
        <v>149</v>
      </c>
      <c r="C3" s="39" t="s">
        <v>150</v>
      </c>
    </row>
    <row r="4" spans="1:9" x14ac:dyDescent="0.3">
      <c r="A4" s="53">
        <v>2019</v>
      </c>
      <c r="B4" s="76">
        <v>2257821</v>
      </c>
      <c r="C4" s="76" t="e">
        <f>NA()</f>
        <v>#N/A</v>
      </c>
    </row>
    <row r="5" spans="1:9" x14ac:dyDescent="0.3">
      <c r="A5" s="53">
        <v>2020</v>
      </c>
      <c r="B5" s="77">
        <v>167351</v>
      </c>
      <c r="C5" s="76" t="e">
        <f>NA()</f>
        <v>#N/A</v>
      </c>
    </row>
    <row r="6" spans="1:9" x14ac:dyDescent="0.3">
      <c r="A6" s="54">
        <v>2021</v>
      </c>
      <c r="B6" s="77">
        <v>3379699</v>
      </c>
      <c r="C6" s="76" t="e">
        <f>NA()</f>
        <v>#N/A</v>
      </c>
      <c r="I6" s="10"/>
    </row>
    <row r="7" spans="1:9" x14ac:dyDescent="0.3">
      <c r="A7" s="54">
        <v>2022</v>
      </c>
      <c r="B7" s="77">
        <v>3204915</v>
      </c>
      <c r="C7" s="76" t="e">
        <f>NA()</f>
        <v>#N/A</v>
      </c>
    </row>
    <row r="8" spans="1:9" x14ac:dyDescent="0.3">
      <c r="A8" s="54">
        <v>2023</v>
      </c>
      <c r="B8" s="76" t="e">
        <f>NA()</f>
        <v>#N/A</v>
      </c>
      <c r="C8" s="77">
        <v>4251088</v>
      </c>
    </row>
    <row r="9" spans="1:9" x14ac:dyDescent="0.3">
      <c r="A9" s="54">
        <v>2024</v>
      </c>
      <c r="B9" s="76" t="e">
        <f>NA()</f>
        <v>#N/A</v>
      </c>
      <c r="C9" s="77">
        <v>6173619</v>
      </c>
    </row>
    <row r="10" spans="1:9" x14ac:dyDescent="0.3">
      <c r="A10" s="54">
        <v>2025</v>
      </c>
      <c r="B10" s="76" t="e">
        <f>NA()</f>
        <v>#N/A</v>
      </c>
      <c r="C10" s="77">
        <v>4259047</v>
      </c>
    </row>
    <row r="12" spans="1:9" x14ac:dyDescent="0.3">
      <c r="I12" s="10"/>
    </row>
    <row r="35" spans="1:1" x14ac:dyDescent="0.3">
      <c r="A35" s="7" t="s">
        <v>205</v>
      </c>
    </row>
    <row r="36" spans="1:1" x14ac:dyDescent="0.3">
      <c r="A36" s="7" t="s">
        <v>206</v>
      </c>
    </row>
  </sheetData>
  <hyperlinks>
    <hyperlink ref="A1" location="Contents!A1" display="Back to contents" xr:uid="{8FB48579-DDC5-4D74-BECA-14BF970BAB8C}"/>
  </hyperlink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23B9-EC5C-4564-A385-0750D7615F10}">
  <sheetPr codeName="Sheet12"/>
  <dimension ref="A1:I17"/>
  <sheetViews>
    <sheetView zoomScaleNormal="100" workbookViewId="0"/>
  </sheetViews>
  <sheetFormatPr defaultColWidth="8.77734375" defaultRowHeight="14.4" x14ac:dyDescent="0.3"/>
  <cols>
    <col min="1" max="1" width="10.21875" style="7" bestFit="1" customWidth="1"/>
    <col min="2" max="2" width="9.77734375" style="7" bestFit="1" customWidth="1"/>
    <col min="3" max="3" width="9.21875" style="7" bestFit="1" customWidth="1"/>
    <col min="4" max="5" width="10.21875" style="7" bestFit="1" customWidth="1"/>
    <col min="6" max="6" width="8.21875" style="7" bestFit="1" customWidth="1"/>
    <col min="7" max="7" width="21.5546875" style="7" bestFit="1" customWidth="1"/>
    <col min="8" max="8" width="8.77734375" style="7"/>
    <col min="9" max="9" width="8.77734375" style="7" bestFit="1"/>
    <col min="10" max="10" width="8.77734375" style="7"/>
    <col min="11" max="11" width="11.21875" style="7" bestFit="1" customWidth="1"/>
    <col min="12" max="16384" width="8.77734375" style="7"/>
  </cols>
  <sheetData>
    <row r="1" spans="1:9" x14ac:dyDescent="0.3">
      <c r="A1" s="45" t="s">
        <v>60</v>
      </c>
    </row>
    <row r="2" spans="1:9" ht="18" x14ac:dyDescent="0.3">
      <c r="A2" s="33" t="s">
        <v>154</v>
      </c>
    </row>
    <row r="3" spans="1:9" x14ac:dyDescent="0.3">
      <c r="A3" s="39" t="s">
        <v>4</v>
      </c>
      <c r="B3" s="39" t="s">
        <v>5</v>
      </c>
      <c r="C3" s="39" t="s">
        <v>1</v>
      </c>
      <c r="D3" s="39" t="s">
        <v>99</v>
      </c>
      <c r="E3" s="39" t="s">
        <v>0</v>
      </c>
      <c r="F3" s="39" t="s">
        <v>2</v>
      </c>
      <c r="G3" s="39" t="s">
        <v>3</v>
      </c>
    </row>
    <row r="4" spans="1:9" x14ac:dyDescent="0.3">
      <c r="A4" s="40">
        <v>2019</v>
      </c>
      <c r="B4" s="41" t="s">
        <v>86</v>
      </c>
      <c r="C4" s="77">
        <v>4163383</v>
      </c>
      <c r="D4" s="77">
        <v>1325825</v>
      </c>
      <c r="E4" s="77">
        <v>784269</v>
      </c>
      <c r="F4" s="77">
        <v>839688</v>
      </c>
      <c r="G4" s="77">
        <v>169615</v>
      </c>
    </row>
    <row r="5" spans="1:9" x14ac:dyDescent="0.3">
      <c r="A5" s="40">
        <v>2019</v>
      </c>
      <c r="B5" s="41" t="s">
        <v>87</v>
      </c>
      <c r="C5" s="76">
        <v>4310490</v>
      </c>
      <c r="D5" s="76">
        <v>1070199</v>
      </c>
      <c r="E5" s="76">
        <v>478893</v>
      </c>
      <c r="F5" s="76">
        <v>57938</v>
      </c>
      <c r="G5" s="76">
        <v>284535</v>
      </c>
    </row>
    <row r="6" spans="1:9" x14ac:dyDescent="0.3">
      <c r="A6" s="40">
        <v>2019</v>
      </c>
      <c r="B6" s="41" t="s">
        <v>88</v>
      </c>
      <c r="C6" s="76">
        <v>4608738</v>
      </c>
      <c r="D6" s="76">
        <v>1114407</v>
      </c>
      <c r="E6" s="76">
        <v>586299</v>
      </c>
      <c r="F6" s="76">
        <v>170849</v>
      </c>
      <c r="G6" s="76">
        <v>278078</v>
      </c>
    </row>
    <row r="7" spans="1:9" x14ac:dyDescent="0.3">
      <c r="A7" s="40">
        <v>2019</v>
      </c>
      <c r="B7" s="41" t="s">
        <v>89</v>
      </c>
      <c r="C7" s="76">
        <v>5555545</v>
      </c>
      <c r="D7" s="76">
        <v>1818946</v>
      </c>
      <c r="E7" s="76">
        <v>1001089</v>
      </c>
      <c r="F7" s="76">
        <v>879547</v>
      </c>
      <c r="G7" s="76">
        <v>117768</v>
      </c>
    </row>
    <row r="8" spans="1:9" x14ac:dyDescent="0.3">
      <c r="A8" s="40">
        <v>2020</v>
      </c>
      <c r="B8" s="41" t="s">
        <v>86</v>
      </c>
      <c r="C8" s="76">
        <v>4313812</v>
      </c>
      <c r="D8" s="76">
        <v>1973944</v>
      </c>
      <c r="E8" s="76">
        <v>545611</v>
      </c>
      <c r="F8" s="76">
        <v>403025</v>
      </c>
      <c r="G8" s="76">
        <v>161286</v>
      </c>
    </row>
    <row r="9" spans="1:9" x14ac:dyDescent="0.3">
      <c r="A9" s="40">
        <v>2020</v>
      </c>
      <c r="B9" s="41" t="s">
        <v>87</v>
      </c>
      <c r="C9" s="76">
        <v>4974714</v>
      </c>
      <c r="D9" s="76">
        <v>1526406</v>
      </c>
      <c r="E9" s="76">
        <v>327152</v>
      </c>
      <c r="F9" s="76">
        <v>57458</v>
      </c>
      <c r="G9" s="76">
        <v>82299</v>
      </c>
    </row>
    <row r="10" spans="1:9" x14ac:dyDescent="0.3">
      <c r="A10" s="40">
        <v>2020</v>
      </c>
      <c r="B10" s="41" t="s">
        <v>88</v>
      </c>
      <c r="C10" s="76">
        <v>5023838</v>
      </c>
      <c r="D10" s="76">
        <v>1387380</v>
      </c>
      <c r="E10" s="76">
        <v>562685</v>
      </c>
      <c r="F10" s="76">
        <v>58210</v>
      </c>
      <c r="G10" s="76">
        <v>290632</v>
      </c>
    </row>
    <row r="11" spans="1:9" x14ac:dyDescent="0.3">
      <c r="A11" s="40">
        <v>2020</v>
      </c>
      <c r="B11" s="41" t="s">
        <v>89</v>
      </c>
      <c r="C11" s="76">
        <v>7038530</v>
      </c>
      <c r="D11" s="76">
        <v>2447583</v>
      </c>
      <c r="E11" s="76">
        <v>1092288</v>
      </c>
      <c r="F11" s="76">
        <v>581376</v>
      </c>
      <c r="G11" s="76">
        <v>304751</v>
      </c>
    </row>
    <row r="12" spans="1:9" x14ac:dyDescent="0.3">
      <c r="A12" s="40">
        <v>2021</v>
      </c>
      <c r="B12" s="41" t="s">
        <v>86</v>
      </c>
      <c r="C12" s="76">
        <v>5585594</v>
      </c>
      <c r="D12" s="76">
        <v>2424731</v>
      </c>
      <c r="E12" s="76">
        <v>432716</v>
      </c>
      <c r="F12" s="76">
        <v>751496</v>
      </c>
      <c r="G12" s="76">
        <v>11028</v>
      </c>
      <c r="I12" s="10"/>
    </row>
    <row r="13" spans="1:9" x14ac:dyDescent="0.3">
      <c r="A13" s="40">
        <v>2021</v>
      </c>
      <c r="B13" s="41" t="s">
        <v>87</v>
      </c>
      <c r="C13" s="76">
        <v>5418883</v>
      </c>
      <c r="D13" s="76">
        <v>2128835</v>
      </c>
      <c r="E13" s="76">
        <v>344264</v>
      </c>
      <c r="F13" s="76">
        <v>60940</v>
      </c>
      <c r="G13" s="76">
        <v>0</v>
      </c>
    </row>
    <row r="14" spans="1:9" x14ac:dyDescent="0.3">
      <c r="A14" s="40">
        <v>2021</v>
      </c>
      <c r="B14" s="41" t="s">
        <v>88</v>
      </c>
      <c r="C14" s="76">
        <v>6984780</v>
      </c>
      <c r="D14" s="76">
        <v>1716402</v>
      </c>
      <c r="E14" s="76">
        <v>394604</v>
      </c>
      <c r="F14" s="76">
        <v>112893</v>
      </c>
      <c r="G14" s="76">
        <v>0</v>
      </c>
    </row>
    <row r="15" spans="1:9" x14ac:dyDescent="0.3">
      <c r="A15" s="40">
        <v>2021</v>
      </c>
      <c r="B15" s="41" t="s">
        <v>89</v>
      </c>
      <c r="C15" s="76">
        <v>8235025</v>
      </c>
      <c r="D15" s="76">
        <v>3042634</v>
      </c>
      <c r="E15" s="76">
        <v>982100</v>
      </c>
      <c r="F15" s="76">
        <v>305208</v>
      </c>
      <c r="G15" s="76">
        <v>0</v>
      </c>
    </row>
    <row r="16" spans="1:9" x14ac:dyDescent="0.3">
      <c r="A16" s="42">
        <v>2022</v>
      </c>
      <c r="B16" s="43" t="s">
        <v>86</v>
      </c>
      <c r="C16" s="77">
        <v>5281079</v>
      </c>
      <c r="D16" s="77">
        <v>3466134</v>
      </c>
      <c r="E16" s="77">
        <v>615892</v>
      </c>
      <c r="F16" s="77">
        <v>816529</v>
      </c>
      <c r="G16" s="77">
        <v>0</v>
      </c>
    </row>
    <row r="17" spans="1:7" x14ac:dyDescent="0.3">
      <c r="A17" s="42">
        <v>2022</v>
      </c>
      <c r="B17" s="43" t="s">
        <v>87</v>
      </c>
      <c r="C17" s="77">
        <v>6356949</v>
      </c>
      <c r="D17" s="77">
        <v>2733665</v>
      </c>
      <c r="E17" s="77">
        <v>345547</v>
      </c>
      <c r="F17" s="77">
        <v>90978</v>
      </c>
      <c r="G17" s="77">
        <v>0</v>
      </c>
    </row>
  </sheetData>
  <phoneticPr fontId="6" type="noConversion"/>
  <hyperlinks>
    <hyperlink ref="A1" location="Contents!A1" display="Back to contents" xr:uid="{73554CA3-79B4-434A-8F99-8D88BEC9979C}"/>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8A55-0846-4778-A2DF-079EA55C7AF2}">
  <dimension ref="A1:F29"/>
  <sheetViews>
    <sheetView showGridLines="0" zoomScaleNormal="100" workbookViewId="0"/>
  </sheetViews>
  <sheetFormatPr defaultRowHeight="14.4" x14ac:dyDescent="0.3"/>
  <cols>
    <col min="1" max="1" width="10.5546875" customWidth="1"/>
    <col min="2" max="2" width="9.77734375" bestFit="1" customWidth="1"/>
    <col min="3" max="3" width="38.5546875" bestFit="1" customWidth="1"/>
    <col min="4" max="4" width="32.77734375" customWidth="1"/>
    <col min="12" max="12" width="12" customWidth="1"/>
  </cols>
  <sheetData>
    <row r="1" spans="1:5" x14ac:dyDescent="0.3">
      <c r="A1" s="45" t="s">
        <v>60</v>
      </c>
      <c r="B1" s="17"/>
      <c r="C1" s="7"/>
    </row>
    <row r="2" spans="1:5" ht="18" x14ac:dyDescent="0.35">
      <c r="A2" s="57" t="s">
        <v>175</v>
      </c>
      <c r="B2" s="24"/>
    </row>
    <row r="3" spans="1:5" x14ac:dyDescent="0.3">
      <c r="A3" s="49" t="s">
        <v>4</v>
      </c>
      <c r="B3" s="49" t="s">
        <v>5</v>
      </c>
      <c r="C3" s="55" t="s">
        <v>199</v>
      </c>
      <c r="D3" s="49" t="s">
        <v>200</v>
      </c>
    </row>
    <row r="4" spans="1:5" x14ac:dyDescent="0.3">
      <c r="A4" s="36">
        <v>2016</v>
      </c>
      <c r="B4" s="56" t="s">
        <v>86</v>
      </c>
      <c r="C4" s="3">
        <v>37.65</v>
      </c>
      <c r="D4" s="3" t="e">
        <f>NA()</f>
        <v>#N/A</v>
      </c>
    </row>
    <row r="5" spans="1:5" x14ac:dyDescent="0.3">
      <c r="A5" s="36">
        <v>2016</v>
      </c>
      <c r="B5" s="56" t="s">
        <v>87</v>
      </c>
      <c r="C5" s="3">
        <v>300</v>
      </c>
      <c r="D5" s="3" t="e">
        <f>NA()</f>
        <v>#N/A</v>
      </c>
    </row>
    <row r="6" spans="1:5" x14ac:dyDescent="0.3">
      <c r="A6" s="36">
        <v>2016</v>
      </c>
      <c r="B6" s="56" t="s">
        <v>88</v>
      </c>
      <c r="C6" s="3">
        <v>10.8</v>
      </c>
      <c r="D6" s="3" t="e">
        <f>NA()</f>
        <v>#N/A</v>
      </c>
    </row>
    <row r="7" spans="1:5" x14ac:dyDescent="0.3">
      <c r="A7" s="36">
        <v>2016</v>
      </c>
      <c r="B7" s="56" t="s">
        <v>89</v>
      </c>
      <c r="C7" s="3">
        <v>883.5</v>
      </c>
      <c r="D7" s="3">
        <v>307.98750000000001</v>
      </c>
    </row>
    <row r="8" spans="1:5" x14ac:dyDescent="0.3">
      <c r="A8" s="36">
        <v>2017</v>
      </c>
      <c r="B8" s="56" t="s">
        <v>86</v>
      </c>
      <c r="C8" s="3">
        <v>782.91000000000008</v>
      </c>
      <c r="D8" s="3">
        <v>494.30250000000001</v>
      </c>
      <c r="E8" s="4"/>
    </row>
    <row r="9" spans="1:5" x14ac:dyDescent="0.3">
      <c r="A9" s="36">
        <v>2017</v>
      </c>
      <c r="B9" s="56" t="s">
        <v>87</v>
      </c>
      <c r="C9" s="3">
        <v>631.4</v>
      </c>
      <c r="D9" s="3">
        <v>577.15250000000003</v>
      </c>
    </row>
    <row r="10" spans="1:5" x14ac:dyDescent="0.3">
      <c r="A10" s="36">
        <v>2017</v>
      </c>
      <c r="B10" s="56" t="s">
        <v>88</v>
      </c>
      <c r="C10" s="3">
        <v>1019.2827</v>
      </c>
      <c r="D10" s="3">
        <v>829.27317500000004</v>
      </c>
    </row>
    <row r="11" spans="1:5" x14ac:dyDescent="0.3">
      <c r="A11" s="36">
        <v>2017</v>
      </c>
      <c r="B11" s="56" t="s">
        <v>89</v>
      </c>
      <c r="C11" s="3">
        <v>1197.75</v>
      </c>
      <c r="D11" s="3">
        <v>907.83567500000004</v>
      </c>
    </row>
    <row r="12" spans="1:5" x14ac:dyDescent="0.3">
      <c r="A12" s="36">
        <v>2018</v>
      </c>
      <c r="B12" s="56" t="s">
        <v>86</v>
      </c>
      <c r="C12" s="3">
        <v>1350.1849999999999</v>
      </c>
      <c r="D12" s="3">
        <v>1049.6544249999999</v>
      </c>
    </row>
    <row r="13" spans="1:5" x14ac:dyDescent="0.3">
      <c r="A13" s="36">
        <v>2018</v>
      </c>
      <c r="B13" s="56" t="s">
        <v>87</v>
      </c>
      <c r="C13" s="3">
        <v>885.00439999999992</v>
      </c>
      <c r="D13" s="3">
        <v>1113.055525</v>
      </c>
    </row>
    <row r="14" spans="1:5" x14ac:dyDescent="0.3">
      <c r="A14" s="36">
        <v>2018</v>
      </c>
      <c r="B14" s="56" t="s">
        <v>88</v>
      </c>
      <c r="C14" s="3">
        <v>522.85300000000007</v>
      </c>
      <c r="D14" s="3">
        <v>988.94809999999995</v>
      </c>
    </row>
    <row r="15" spans="1:5" x14ac:dyDescent="0.3">
      <c r="A15" s="36">
        <v>2018</v>
      </c>
      <c r="B15" s="56" t="s">
        <v>89</v>
      </c>
      <c r="C15" s="3">
        <v>1757.5803000000001</v>
      </c>
      <c r="D15" s="3">
        <v>1128.905675</v>
      </c>
    </row>
    <row r="16" spans="1:5" x14ac:dyDescent="0.3">
      <c r="A16" s="36">
        <v>2019</v>
      </c>
      <c r="B16" s="56" t="s">
        <v>86</v>
      </c>
      <c r="C16" s="3">
        <v>617.35</v>
      </c>
      <c r="D16" s="3">
        <v>945.69692499999996</v>
      </c>
    </row>
    <row r="17" spans="1:6" x14ac:dyDescent="0.3">
      <c r="A17" s="36">
        <v>2019</v>
      </c>
      <c r="B17" s="56" t="s">
        <v>87</v>
      </c>
      <c r="C17" s="3">
        <v>631.09299999999996</v>
      </c>
      <c r="D17" s="3">
        <v>882.21907499999998</v>
      </c>
    </row>
    <row r="18" spans="1:6" x14ac:dyDescent="0.3">
      <c r="A18" s="36">
        <v>2019</v>
      </c>
      <c r="B18" s="56" t="s">
        <v>88</v>
      </c>
      <c r="C18" s="3">
        <v>508.30709999999999</v>
      </c>
      <c r="D18" s="3">
        <v>878.58259999999996</v>
      </c>
    </row>
    <row r="19" spans="1:6" x14ac:dyDescent="0.3">
      <c r="A19" s="36">
        <v>2019</v>
      </c>
      <c r="B19" s="56" t="s">
        <v>89</v>
      </c>
      <c r="C19" s="3">
        <v>466.79760000000005</v>
      </c>
      <c r="D19" s="3">
        <v>555.88692500000002</v>
      </c>
    </row>
    <row r="20" spans="1:6" x14ac:dyDescent="0.3">
      <c r="A20" s="36">
        <v>2020</v>
      </c>
      <c r="B20" s="56" t="s">
        <v>86</v>
      </c>
      <c r="C20" s="3">
        <v>944.8</v>
      </c>
      <c r="D20" s="3">
        <v>637.74942499999997</v>
      </c>
      <c r="F20" s="7"/>
    </row>
    <row r="21" spans="1:6" x14ac:dyDescent="0.3">
      <c r="A21" s="36">
        <v>2020</v>
      </c>
      <c r="B21" s="56" t="s">
        <v>87</v>
      </c>
      <c r="C21" s="3">
        <v>16.770199999999999</v>
      </c>
      <c r="D21" s="3">
        <v>484.16872499999999</v>
      </c>
      <c r="F21" s="7"/>
    </row>
    <row r="22" spans="1:6" x14ac:dyDescent="0.3">
      <c r="A22" s="36">
        <v>2020</v>
      </c>
      <c r="B22" s="56" t="s">
        <v>88</v>
      </c>
      <c r="C22" s="3">
        <v>1089</v>
      </c>
      <c r="D22" s="3">
        <v>629.34195</v>
      </c>
      <c r="F22" s="7"/>
    </row>
    <row r="23" spans="1:6" x14ac:dyDescent="0.3">
      <c r="A23" s="36">
        <v>2020</v>
      </c>
      <c r="B23" s="56" t="s">
        <v>89</v>
      </c>
      <c r="C23" s="3">
        <v>605</v>
      </c>
      <c r="D23" s="3">
        <v>663.89255000000003</v>
      </c>
      <c r="F23" s="7"/>
    </row>
    <row r="24" spans="1:6" x14ac:dyDescent="0.3">
      <c r="A24" s="36">
        <v>2021</v>
      </c>
      <c r="B24" s="56" t="s">
        <v>86</v>
      </c>
      <c r="C24" s="3">
        <v>44.348799999999997</v>
      </c>
      <c r="D24" s="3">
        <v>438.77974999999998</v>
      </c>
    </row>
    <row r="25" spans="1:6" x14ac:dyDescent="0.3">
      <c r="A25" s="36">
        <v>2021</v>
      </c>
      <c r="B25" s="56" t="s">
        <v>87</v>
      </c>
      <c r="C25" s="3">
        <v>725</v>
      </c>
      <c r="D25" s="3">
        <v>615.83719999999994</v>
      </c>
    </row>
    <row r="26" spans="1:6" x14ac:dyDescent="0.3">
      <c r="A26" s="36">
        <v>2021</v>
      </c>
      <c r="B26" s="56" t="s">
        <v>88</v>
      </c>
      <c r="C26" s="3">
        <v>1113.2732999999998</v>
      </c>
      <c r="D26" s="3">
        <v>621.9055249999999</v>
      </c>
    </row>
    <row r="27" spans="1:6" x14ac:dyDescent="0.3">
      <c r="A27" s="36">
        <v>2021</v>
      </c>
      <c r="B27" s="56" t="s">
        <v>89</v>
      </c>
      <c r="C27" s="3">
        <v>1011</v>
      </c>
      <c r="D27" s="3">
        <v>723.4055249999999</v>
      </c>
    </row>
    <row r="28" spans="1:6" x14ac:dyDescent="0.3">
      <c r="A28" s="36">
        <v>2022</v>
      </c>
      <c r="B28" s="56" t="s">
        <v>86</v>
      </c>
      <c r="C28" s="3">
        <v>1295.0999999999999</v>
      </c>
      <c r="D28" s="3">
        <v>1036.0933249999998</v>
      </c>
    </row>
    <row r="29" spans="1:6" x14ac:dyDescent="0.3">
      <c r="A29" s="36">
        <v>2022</v>
      </c>
      <c r="B29" s="56" t="s">
        <v>87</v>
      </c>
      <c r="C29" s="3">
        <v>328</v>
      </c>
      <c r="D29" s="3">
        <v>936.84332499999994</v>
      </c>
    </row>
  </sheetData>
  <hyperlinks>
    <hyperlink ref="A1" location="Contents!A1" display="Back to contents" xr:uid="{1121A89A-469E-4F50-961A-BA52717A1ACE}"/>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4C9B-7DAA-4AAD-AD1E-99600C939922}">
  <dimension ref="A1:F18"/>
  <sheetViews>
    <sheetView zoomScaleNormal="100" workbookViewId="0"/>
  </sheetViews>
  <sheetFormatPr defaultColWidth="8.77734375" defaultRowHeight="14.4" x14ac:dyDescent="0.3"/>
  <cols>
    <col min="1" max="1" width="9.5546875" style="7" bestFit="1" customWidth="1"/>
    <col min="2" max="2" width="9.77734375" style="7" bestFit="1" customWidth="1"/>
    <col min="3" max="3" width="13.5546875" style="7" bestFit="1" customWidth="1"/>
    <col min="4" max="4" width="23.77734375" style="7" bestFit="1" customWidth="1"/>
    <col min="5" max="5" width="25.44140625" style="7" bestFit="1" customWidth="1"/>
    <col min="6" max="6" width="8.44140625" style="7" bestFit="1" customWidth="1"/>
    <col min="7" max="7" width="17.77734375" style="7" bestFit="1" customWidth="1"/>
    <col min="8" max="8" width="16" style="7" customWidth="1"/>
    <col min="9" max="10" width="8.77734375" style="7"/>
    <col min="11" max="11" width="10.5546875" style="7" bestFit="1" customWidth="1"/>
    <col min="12" max="16384" width="8.77734375" style="7"/>
  </cols>
  <sheetData>
    <row r="1" spans="1:6" x14ac:dyDescent="0.3">
      <c r="A1" s="45" t="s">
        <v>60</v>
      </c>
    </row>
    <row r="2" spans="1:6" ht="18" x14ac:dyDescent="0.35">
      <c r="A2" s="57" t="s">
        <v>142</v>
      </c>
    </row>
    <row r="3" spans="1:6" x14ac:dyDescent="0.3">
      <c r="A3" s="29" t="s">
        <v>4</v>
      </c>
      <c r="B3" s="29" t="s">
        <v>5</v>
      </c>
      <c r="C3" s="29" t="s">
        <v>107</v>
      </c>
      <c r="D3" s="29" t="s">
        <v>108</v>
      </c>
      <c r="E3" s="29" t="s">
        <v>141</v>
      </c>
    </row>
    <row r="4" spans="1:6" x14ac:dyDescent="0.3">
      <c r="A4" s="36">
        <v>2019</v>
      </c>
      <c r="B4" s="36" t="s">
        <v>86</v>
      </c>
      <c r="C4" s="3">
        <v>64844</v>
      </c>
      <c r="D4" s="3">
        <v>455.6481150000007</v>
      </c>
      <c r="E4" s="60">
        <v>7.0268354049719424</v>
      </c>
    </row>
    <row r="5" spans="1:6" x14ac:dyDescent="0.3">
      <c r="A5" s="36">
        <v>2019</v>
      </c>
      <c r="B5" s="36" t="s">
        <v>87</v>
      </c>
      <c r="C5" s="3">
        <v>62899</v>
      </c>
      <c r="D5" s="3">
        <v>479.21975300000054</v>
      </c>
      <c r="E5" s="60">
        <v>7.6188771363614771</v>
      </c>
    </row>
    <row r="6" spans="1:6" x14ac:dyDescent="0.3">
      <c r="A6" s="36">
        <v>2019</v>
      </c>
      <c r="B6" s="36" t="s">
        <v>88</v>
      </c>
      <c r="C6" s="3">
        <v>69049</v>
      </c>
      <c r="D6" s="3">
        <v>528.66437699999983</v>
      </c>
      <c r="E6" s="60">
        <v>7.6563654361395503</v>
      </c>
    </row>
    <row r="7" spans="1:6" x14ac:dyDescent="0.3">
      <c r="A7" s="36">
        <v>2019</v>
      </c>
      <c r="B7" s="36" t="s">
        <v>89</v>
      </c>
      <c r="C7" s="3">
        <v>87239</v>
      </c>
      <c r="D7" s="3">
        <v>701.55497200001071</v>
      </c>
      <c r="E7" s="60">
        <v>8.0417585254302644</v>
      </c>
    </row>
    <row r="8" spans="1:6" ht="14.7" customHeight="1" x14ac:dyDescent="0.3">
      <c r="A8" s="36">
        <v>2020</v>
      </c>
      <c r="B8" s="36" t="s">
        <v>86</v>
      </c>
      <c r="C8" s="3">
        <v>83020</v>
      </c>
      <c r="D8" s="3">
        <v>619.02495300000112</v>
      </c>
      <c r="E8" s="60">
        <v>7.4563352565646959</v>
      </c>
    </row>
    <row r="9" spans="1:6" x14ac:dyDescent="0.3">
      <c r="A9" s="36">
        <v>2020</v>
      </c>
      <c r="B9" s="36" t="s">
        <v>87</v>
      </c>
      <c r="C9" s="3">
        <v>84744</v>
      </c>
      <c r="D9" s="3">
        <v>677.57207300000266</v>
      </c>
      <c r="E9" s="60">
        <v>7.9955167681488089</v>
      </c>
    </row>
    <row r="10" spans="1:6" x14ac:dyDescent="0.3">
      <c r="A10" s="36">
        <v>2020</v>
      </c>
      <c r="B10" s="36" t="s">
        <v>88</v>
      </c>
      <c r="C10" s="3">
        <v>93683</v>
      </c>
      <c r="D10" s="3">
        <v>748.46575400000233</v>
      </c>
      <c r="E10" s="60">
        <v>7.9893444274842</v>
      </c>
    </row>
    <row r="11" spans="1:6" x14ac:dyDescent="0.3">
      <c r="A11" s="36">
        <v>2020</v>
      </c>
      <c r="B11" s="36" t="s">
        <v>89</v>
      </c>
      <c r="C11" s="3">
        <v>108871</v>
      </c>
      <c r="D11" s="3">
        <v>919.63432299999954</v>
      </c>
      <c r="E11" s="60">
        <v>8.4470090565899039</v>
      </c>
    </row>
    <row r="12" spans="1:6" x14ac:dyDescent="0.3">
      <c r="A12" s="36">
        <v>2021</v>
      </c>
      <c r="B12" s="36" t="s">
        <v>86</v>
      </c>
      <c r="C12" s="3">
        <v>98953</v>
      </c>
      <c r="D12" s="3">
        <v>781.79323999999735</v>
      </c>
      <c r="E12" s="60">
        <v>7.9006522288358845</v>
      </c>
    </row>
    <row r="13" spans="1:6" x14ac:dyDescent="0.3">
      <c r="A13" s="36">
        <v>2021</v>
      </c>
      <c r="B13" s="36" t="s">
        <v>87</v>
      </c>
      <c r="C13" s="3">
        <v>95204</v>
      </c>
      <c r="D13" s="3">
        <v>794.01273799999728</v>
      </c>
      <c r="E13" s="60">
        <v>8.3401195117851916</v>
      </c>
    </row>
    <row r="14" spans="1:6" x14ac:dyDescent="0.3">
      <c r="A14" s="36">
        <v>2021</v>
      </c>
      <c r="B14" s="36" t="s">
        <v>88</v>
      </c>
      <c r="C14" s="3">
        <v>89280.876692534104</v>
      </c>
      <c r="D14" s="3">
        <v>752.72617543834292</v>
      </c>
      <c r="E14" s="60">
        <v>8.4309899647444642</v>
      </c>
      <c r="F14" s="20"/>
    </row>
    <row r="15" spans="1:6" x14ac:dyDescent="0.3">
      <c r="A15" s="36">
        <v>2021</v>
      </c>
      <c r="B15" s="36" t="s">
        <v>89</v>
      </c>
      <c r="C15" s="3">
        <v>93874.122564995181</v>
      </c>
      <c r="D15" s="3">
        <v>858.20595465041379</v>
      </c>
      <c r="E15" s="60">
        <v>9.1420929559817914</v>
      </c>
    </row>
    <row r="16" spans="1:6" x14ac:dyDescent="0.3">
      <c r="A16" s="36">
        <v>2022</v>
      </c>
      <c r="B16" s="36" t="s">
        <v>86</v>
      </c>
      <c r="C16" s="3">
        <v>67921.490360134689</v>
      </c>
      <c r="D16" s="3">
        <v>555.2395041792081</v>
      </c>
      <c r="E16" s="60">
        <v>8.1747249837305702</v>
      </c>
    </row>
    <row r="17" spans="1:5" x14ac:dyDescent="0.3">
      <c r="A17" s="36">
        <v>2022</v>
      </c>
      <c r="B17" s="36" t="s">
        <v>87</v>
      </c>
      <c r="C17" s="3">
        <v>67869.107031924548</v>
      </c>
      <c r="D17" s="3">
        <v>588.2698504431454</v>
      </c>
      <c r="E17" s="60">
        <v>8.6677116610129055</v>
      </c>
    </row>
    <row r="18" spans="1:5" ht="14.7" customHeight="1" x14ac:dyDescent="0.3"/>
  </sheetData>
  <hyperlinks>
    <hyperlink ref="A1" location="Contents!A1" display="Back to contents" xr:uid="{264C6A58-ECAB-4DF8-94F4-3339EE1E210D}"/>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A69F-F55C-42E9-B963-AE85BC39A78A}">
  <sheetPr codeName="Sheet19"/>
  <dimension ref="A1:C33"/>
  <sheetViews>
    <sheetView topLeftCell="A7" zoomScaleNormal="100" workbookViewId="0">
      <selection sqref="A1:C1"/>
    </sheetView>
  </sheetViews>
  <sheetFormatPr defaultColWidth="8.77734375" defaultRowHeight="14.4" x14ac:dyDescent="0.3"/>
  <cols>
    <col min="1" max="1" width="13.44140625" style="7" customWidth="1"/>
    <col min="2" max="2" width="90.5546875" style="7" bestFit="1" customWidth="1"/>
    <col min="3" max="3" width="43.44140625" style="7" bestFit="1" customWidth="1"/>
    <col min="4" max="16384" width="8.77734375" style="7"/>
  </cols>
  <sheetData>
    <row r="1" spans="1:3" ht="25.8" x14ac:dyDescent="0.5">
      <c r="A1" s="78" t="s">
        <v>129</v>
      </c>
      <c r="B1" s="78"/>
      <c r="C1" s="78"/>
    </row>
    <row r="2" spans="1:3" ht="14.7" customHeight="1" x14ac:dyDescent="0.3">
      <c r="A2" s="81" t="s">
        <v>174</v>
      </c>
      <c r="B2" s="81"/>
      <c r="C2" s="81"/>
    </row>
    <row r="3" spans="1:3" ht="14.7" customHeight="1" x14ac:dyDescent="0.3">
      <c r="A3" s="81"/>
      <c r="B3" s="81"/>
      <c r="C3" s="81"/>
    </row>
    <row r="4" spans="1:3" x14ac:dyDescent="0.3">
      <c r="A4" s="81"/>
      <c r="B4" s="81"/>
      <c r="C4" s="81"/>
    </row>
    <row r="5" spans="1:3" ht="14.7" customHeight="1" x14ac:dyDescent="0.3">
      <c r="A5" s="80" t="s">
        <v>93</v>
      </c>
      <c r="B5" s="80"/>
      <c r="C5" s="80"/>
    </row>
    <row r="6" spans="1:3" ht="14.7" customHeight="1" x14ac:dyDescent="0.3">
      <c r="A6" s="79" t="s">
        <v>91</v>
      </c>
      <c r="B6" s="79"/>
      <c r="C6" s="79"/>
    </row>
    <row r="7" spans="1:3" x14ac:dyDescent="0.3">
      <c r="A7" s="49" t="s">
        <v>41</v>
      </c>
      <c r="B7" s="49" t="s">
        <v>42</v>
      </c>
      <c r="C7" s="49" t="s">
        <v>43</v>
      </c>
    </row>
    <row r="8" spans="1:3" x14ac:dyDescent="0.3">
      <c r="A8" s="36"/>
      <c r="B8" s="8" t="s">
        <v>55</v>
      </c>
      <c r="C8"/>
    </row>
    <row r="9" spans="1:3" x14ac:dyDescent="0.3">
      <c r="A9" s="65" t="s">
        <v>58</v>
      </c>
      <c r="B9" t="s">
        <v>114</v>
      </c>
      <c r="C9" t="s">
        <v>185</v>
      </c>
    </row>
    <row r="10" spans="1:3" x14ac:dyDescent="0.3">
      <c r="A10" s="65" t="s">
        <v>59</v>
      </c>
      <c r="B10" t="s">
        <v>160</v>
      </c>
      <c r="C10" t="s">
        <v>195</v>
      </c>
    </row>
    <row r="11" spans="1:3" x14ac:dyDescent="0.3">
      <c r="A11" s="65" t="s">
        <v>61</v>
      </c>
      <c r="B11" t="s">
        <v>176</v>
      </c>
      <c r="C11" t="s">
        <v>161</v>
      </c>
    </row>
    <row r="12" spans="1:3" x14ac:dyDescent="0.3">
      <c r="A12" s="66" t="s">
        <v>62</v>
      </c>
      <c r="B12" t="s">
        <v>115</v>
      </c>
      <c r="C12" t="s">
        <v>168</v>
      </c>
    </row>
    <row r="13" spans="1:3" x14ac:dyDescent="0.3">
      <c r="A13" s="66" t="s">
        <v>90</v>
      </c>
      <c r="B13" t="s">
        <v>202</v>
      </c>
      <c r="C13" t="s">
        <v>194</v>
      </c>
    </row>
    <row r="14" spans="1:3" x14ac:dyDescent="0.3">
      <c r="A14" s="66" t="s">
        <v>63</v>
      </c>
      <c r="B14" t="s">
        <v>44</v>
      </c>
      <c r="C14" t="s">
        <v>168</v>
      </c>
    </row>
    <row r="15" spans="1:3" x14ac:dyDescent="0.3">
      <c r="A15" s="66" t="s">
        <v>121</v>
      </c>
      <c r="B15" t="s">
        <v>103</v>
      </c>
      <c r="C15" t="s">
        <v>168</v>
      </c>
    </row>
    <row r="16" spans="1:3" x14ac:dyDescent="0.3">
      <c r="A16" s="66" t="s">
        <v>122</v>
      </c>
      <c r="B16" t="s">
        <v>94</v>
      </c>
      <c r="C16" t="s">
        <v>168</v>
      </c>
    </row>
    <row r="17" spans="1:3" x14ac:dyDescent="0.3">
      <c r="A17" s="59"/>
      <c r="B17" s="8" t="s">
        <v>56</v>
      </c>
      <c r="C17"/>
    </row>
    <row r="18" spans="1:3" x14ac:dyDescent="0.3">
      <c r="A18" s="66" t="s">
        <v>64</v>
      </c>
      <c r="B18" t="s">
        <v>96</v>
      </c>
      <c r="C18" t="s">
        <v>186</v>
      </c>
    </row>
    <row r="19" spans="1:3" x14ac:dyDescent="0.3">
      <c r="A19" s="66" t="s">
        <v>65</v>
      </c>
      <c r="B19" t="s">
        <v>166</v>
      </c>
      <c r="C19" t="s">
        <v>165</v>
      </c>
    </row>
    <row r="20" spans="1:3" x14ac:dyDescent="0.3">
      <c r="A20" s="66" t="s">
        <v>66</v>
      </c>
      <c r="B20" t="s">
        <v>69</v>
      </c>
      <c r="C20" t="s">
        <v>168</v>
      </c>
    </row>
    <row r="21" spans="1:3" x14ac:dyDescent="0.3">
      <c r="A21" s="64" t="s">
        <v>191</v>
      </c>
      <c r="B21" s="25" t="s">
        <v>189</v>
      </c>
      <c r="C21"/>
    </row>
    <row r="22" spans="1:3" x14ac:dyDescent="0.3">
      <c r="A22" s="67" t="s">
        <v>190</v>
      </c>
      <c r="B22" s="70" t="s">
        <v>193</v>
      </c>
      <c r="C22" s="70" t="s">
        <v>192</v>
      </c>
    </row>
    <row r="23" spans="1:3" x14ac:dyDescent="0.3">
      <c r="A23" s="66" t="s">
        <v>123</v>
      </c>
      <c r="B23" t="s">
        <v>95</v>
      </c>
      <c r="C23" t="s">
        <v>168</v>
      </c>
    </row>
    <row r="24" spans="1:3" x14ac:dyDescent="0.3">
      <c r="A24" s="66" t="s">
        <v>124</v>
      </c>
      <c r="B24" t="s">
        <v>182</v>
      </c>
      <c r="C24" t="s">
        <v>116</v>
      </c>
    </row>
    <row r="25" spans="1:3" x14ac:dyDescent="0.3">
      <c r="A25" s="59"/>
      <c r="B25" s="8" t="s">
        <v>57</v>
      </c>
      <c r="C25"/>
    </row>
    <row r="26" spans="1:3" x14ac:dyDescent="0.3">
      <c r="A26" s="66" t="s">
        <v>67</v>
      </c>
      <c r="B26" t="s">
        <v>169</v>
      </c>
      <c r="C26" t="s">
        <v>168</v>
      </c>
    </row>
    <row r="27" spans="1:3" x14ac:dyDescent="0.3">
      <c r="A27" s="66" t="s">
        <v>68</v>
      </c>
      <c r="B27" t="s">
        <v>184</v>
      </c>
      <c r="C27" t="s">
        <v>167</v>
      </c>
    </row>
    <row r="28" spans="1:3" x14ac:dyDescent="0.3">
      <c r="A28" s="67" t="s">
        <v>125</v>
      </c>
      <c r="B28" t="s">
        <v>106</v>
      </c>
      <c r="C28" t="s">
        <v>105</v>
      </c>
    </row>
    <row r="29" spans="1:3" x14ac:dyDescent="0.3">
      <c r="A29" s="67" t="s">
        <v>126</v>
      </c>
      <c r="B29" t="s">
        <v>92</v>
      </c>
      <c r="C29" t="s">
        <v>168</v>
      </c>
    </row>
    <row r="30" spans="1:3" x14ac:dyDescent="0.3">
      <c r="A30" s="67" t="s">
        <v>127</v>
      </c>
      <c r="B30" t="s">
        <v>104</v>
      </c>
      <c r="C30" t="s">
        <v>185</v>
      </c>
    </row>
    <row r="31" spans="1:3" x14ac:dyDescent="0.3">
      <c r="A31" s="67" t="s">
        <v>128</v>
      </c>
      <c r="B31" t="s">
        <v>203</v>
      </c>
      <c r="C31" t="s">
        <v>187</v>
      </c>
    </row>
    <row r="32" spans="1:3" x14ac:dyDescent="0.3">
      <c r="A32" s="68"/>
      <c r="B32" s="9" t="s">
        <v>170</v>
      </c>
      <c r="C32"/>
    </row>
    <row r="33" spans="1:3" x14ac:dyDescent="0.3">
      <c r="A33" s="67" t="s">
        <v>172</v>
      </c>
      <c r="B33" s="25" t="s">
        <v>173</v>
      </c>
      <c r="C33" t="s">
        <v>171</v>
      </c>
    </row>
  </sheetData>
  <mergeCells count="4">
    <mergeCell ref="A1:C1"/>
    <mergeCell ref="A6:C6"/>
    <mergeCell ref="A5:C5"/>
    <mergeCell ref="A2:C4"/>
  </mergeCells>
  <phoneticPr fontId="6" type="noConversion"/>
  <hyperlinks>
    <hyperlink ref="A9" location="'Figure 1.1'!A1" display="'Figure 1.1'!A1" xr:uid="{FBCD6BCB-7A9A-4012-97BE-21539CA9878D}"/>
    <hyperlink ref="A11" location="'Figure 1.3'!A1" display="Figure 1.3" xr:uid="{DDFEA1F2-C3B2-4BD9-B794-6B23909D253C}"/>
    <hyperlink ref="A14" location="'Figure 1.6'!A1" display="Figure 1.6" xr:uid="{F0CDE102-919A-4A27-A851-1F1C23C03842}"/>
    <hyperlink ref="A18" location="'Figure 2.1'!A1" display="Figure 2.1" xr:uid="{A34FF10F-26DC-4B73-9577-F94655778777}"/>
    <hyperlink ref="A19" location="'Figure 2.2'!A1" display="Figure 2.2" xr:uid="{48DA6E8E-BA04-4F2F-B511-514C4A437278}"/>
    <hyperlink ref="A26" location="'Figure 3.1'!A1" display="Figure 3.1" xr:uid="{062FC71F-EA50-4BD5-AD4D-FDA5E507916F}"/>
    <hyperlink ref="A27" location="'Figure 3.2'!A1" display="Figure 3.2" xr:uid="{D15B419F-C07E-4933-9C6D-51CC7949F4EB}"/>
    <hyperlink ref="A13" location="'Figure 1.5'!A1" display="Figure 1.5" xr:uid="{51F4D4AB-6BD4-40FE-A393-EE1E031CE7F5}"/>
    <hyperlink ref="A12" location="'Figure 1.4'!A1" display="Figure 1.4" xr:uid="{33986AF3-2C4B-4D28-8B8D-3BEEA99A2E76}"/>
    <hyperlink ref="A20" location="'Figure 2.3'!A1" display="Figure 2.3" xr:uid="{47DD05A5-DF64-4B85-813A-F1457CEDFA7E}"/>
    <hyperlink ref="A5" r:id="rId1" xr:uid="{A4894C6F-E7CF-45AE-A134-3A6505508904}"/>
    <hyperlink ref="A15" location="'Additional 1A'!A1" display="Additional 1A" xr:uid="{2F552140-8D71-40F3-B343-27E300C1D735}"/>
    <hyperlink ref="A16" location="'Additional 1B'!A1" display="Additional 1B" xr:uid="{BE5DB707-3EB1-474E-A8BA-513EFEAE0C29}"/>
    <hyperlink ref="A23" location="'Additional 2A'!A1" display="Additional 2A" xr:uid="{1F81E217-BFF6-43CD-8C94-FFB98DD51910}"/>
    <hyperlink ref="A24" location="'Additional 2B'!A1" display="Additional 2B" xr:uid="{DC87CE90-2FD0-4078-80CA-517503F407D1}"/>
    <hyperlink ref="A28" location="'Additional 3A'!A1" display="Additional 3A" xr:uid="{0BF82DB2-532D-412A-91C7-C90F36D9F4B6}"/>
    <hyperlink ref="A29" location="'Additional 3B'!A1" display="Additional 3B" xr:uid="{3BB0E5C8-5061-43DC-81FC-C37C39C5BDF2}"/>
    <hyperlink ref="A30" location="'Additional 3C'!A1" display="Additional 3C" xr:uid="{A0514B31-9189-41DF-BD9E-CCD81C4106FE}"/>
    <hyperlink ref="A31" location="'Additional 3D'!A1" display="Additional 3D" xr:uid="{E9A4B670-37E7-4A11-8436-7A2F6144CD6D}"/>
    <hyperlink ref="A33" location="'Figure 4.1'!A1" display="Figure 4.1" xr:uid="{B7E465FF-1391-46FA-9D24-527FAF8E525E}"/>
    <hyperlink ref="A22" location="'Figure 2.5'!A1" display="Figure 2.5" xr:uid="{3BC1C2EB-7A04-4A07-A7BD-6B2F4DD6B9E9}"/>
    <hyperlink ref="A21" location="'Figure 2.4'!A1" display="Figure 2.4" xr:uid="{021C839F-CD77-47F5-83EF-08E9EA3F3F7B}"/>
    <hyperlink ref="A10" location="'Figure 1.1'!A1" display="'Figure 1.1'!A1" xr:uid="{7E051664-8FB6-4D4A-93B6-492BCC256545}"/>
  </hyperlinks>
  <pageMargins left="0.7" right="0.7" top="0.75" bottom="0.75" header="0.3" footer="0.3"/>
  <pageSetup paperSize="9" orientation="portrait"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4793-141A-4CFC-B5B4-0D584DE4A9DB}">
  <dimension ref="A1:E37"/>
  <sheetViews>
    <sheetView zoomScaleNormal="100" workbookViewId="0"/>
  </sheetViews>
  <sheetFormatPr defaultColWidth="8.77734375" defaultRowHeight="14.4" x14ac:dyDescent="0.3"/>
  <cols>
    <col min="1" max="1" width="9.5546875" style="7" bestFit="1" customWidth="1"/>
    <col min="2" max="2" width="8.21875" style="7" bestFit="1" customWidth="1"/>
    <col min="3" max="3" width="20.44140625" style="7" bestFit="1" customWidth="1"/>
    <col min="4" max="4" width="31.44140625" style="7" bestFit="1" customWidth="1"/>
    <col min="5" max="5" width="55.44140625" style="7" bestFit="1" customWidth="1"/>
    <col min="6" max="6" width="17.5546875" style="7" bestFit="1" customWidth="1"/>
    <col min="7" max="7" width="17.77734375" style="7" bestFit="1" customWidth="1"/>
    <col min="8" max="8" width="16" style="7" customWidth="1"/>
    <col min="9" max="10" width="8.77734375" style="7"/>
    <col min="11" max="11" width="10.5546875" style="7" bestFit="1" customWidth="1"/>
    <col min="12" max="16384" width="8.77734375" style="7"/>
  </cols>
  <sheetData>
    <row r="1" spans="1:5" x14ac:dyDescent="0.3">
      <c r="A1" s="45" t="s">
        <v>60</v>
      </c>
    </row>
    <row r="2" spans="1:5" ht="18" x14ac:dyDescent="0.35">
      <c r="A2" s="57" t="s">
        <v>183</v>
      </c>
    </row>
    <row r="3" spans="1:5" x14ac:dyDescent="0.3">
      <c r="A3" s="29" t="s">
        <v>6</v>
      </c>
      <c r="B3" s="29" t="s">
        <v>144</v>
      </c>
      <c r="C3" s="29" t="s">
        <v>146</v>
      </c>
      <c r="D3" s="29" t="s">
        <v>145</v>
      </c>
      <c r="E3" s="29" t="s">
        <v>147</v>
      </c>
    </row>
    <row r="4" spans="1:5" x14ac:dyDescent="0.3">
      <c r="A4" s="51" t="s">
        <v>17</v>
      </c>
      <c r="B4" s="51">
        <v>2</v>
      </c>
      <c r="C4" s="3">
        <v>1063704</v>
      </c>
      <c r="D4" s="3">
        <v>819230.76923076925</v>
      </c>
      <c r="E4" s="63">
        <v>-0.14920901408450704</v>
      </c>
    </row>
    <row r="5" spans="1:5" x14ac:dyDescent="0.3">
      <c r="A5" s="51" t="s">
        <v>17</v>
      </c>
      <c r="B5" s="51">
        <v>3</v>
      </c>
      <c r="C5" s="3">
        <v>530664</v>
      </c>
      <c r="D5" s="3">
        <v>819230.76923076925</v>
      </c>
      <c r="E5" s="63">
        <v>1.7941032863849779E-2</v>
      </c>
    </row>
    <row r="6" spans="1:5" x14ac:dyDescent="0.3">
      <c r="A6" s="51" t="s">
        <v>17</v>
      </c>
      <c r="B6" s="51">
        <v>4</v>
      </c>
      <c r="C6" s="3">
        <v>735045</v>
      </c>
      <c r="D6" s="3">
        <v>819230.76923076925</v>
      </c>
      <c r="E6" s="63">
        <v>3.9146267605633819E-2</v>
      </c>
    </row>
    <row r="7" spans="1:5" x14ac:dyDescent="0.3">
      <c r="A7" s="51" t="s">
        <v>17</v>
      </c>
      <c r="B7" s="51">
        <v>5</v>
      </c>
      <c r="C7" s="3">
        <v>671752</v>
      </c>
      <c r="D7" s="3">
        <v>819230.76923076925</v>
      </c>
      <c r="E7" s="63">
        <v>6.7321220657277012E-2</v>
      </c>
    </row>
    <row r="8" spans="1:5" ht="14.7" customHeight="1" x14ac:dyDescent="0.3">
      <c r="A8" s="51" t="s">
        <v>18</v>
      </c>
      <c r="B8" s="51">
        <v>6</v>
      </c>
      <c r="C8" s="3">
        <v>831747</v>
      </c>
      <c r="D8" s="3">
        <v>819230.76923076925</v>
      </c>
      <c r="E8" s="63">
        <v>5.3554679186228492E-2</v>
      </c>
    </row>
    <row r="9" spans="1:5" x14ac:dyDescent="0.3">
      <c r="A9" s="51" t="s">
        <v>18</v>
      </c>
      <c r="B9" s="51">
        <v>7</v>
      </c>
      <c r="C9" s="3">
        <v>651169</v>
      </c>
      <c r="D9" s="3">
        <v>819230.76923076925</v>
      </c>
      <c r="E9" s="63">
        <v>7.5210556673373591E-2</v>
      </c>
    </row>
    <row r="10" spans="1:5" x14ac:dyDescent="0.3">
      <c r="A10" s="51" t="s">
        <v>18</v>
      </c>
      <c r="B10" s="51">
        <v>8</v>
      </c>
      <c r="C10" s="3">
        <v>745292</v>
      </c>
      <c r="D10" s="3">
        <v>819230.76923076925</v>
      </c>
      <c r="E10" s="63">
        <v>7.7090974178403771E-2</v>
      </c>
    </row>
    <row r="11" spans="1:5" x14ac:dyDescent="0.3">
      <c r="A11" s="51" t="s">
        <v>18</v>
      </c>
      <c r="B11" s="51">
        <v>9</v>
      </c>
      <c r="C11" s="3">
        <v>688696</v>
      </c>
      <c r="D11" s="3">
        <v>819230.76923076925</v>
      </c>
      <c r="E11" s="63">
        <v>8.6229556598852397E-2</v>
      </c>
    </row>
    <row r="12" spans="1:5" x14ac:dyDescent="0.3">
      <c r="A12" s="51" t="s">
        <v>19</v>
      </c>
      <c r="B12" s="51">
        <v>10</v>
      </c>
      <c r="C12" s="3">
        <v>638983</v>
      </c>
      <c r="D12" s="3">
        <v>819230.76923076925</v>
      </c>
      <c r="E12" s="63">
        <v>9.9608676056338052E-2</v>
      </c>
    </row>
    <row r="13" spans="1:5" x14ac:dyDescent="0.3">
      <c r="A13" s="51" t="s">
        <v>19</v>
      </c>
      <c r="B13" s="51">
        <v>11</v>
      </c>
      <c r="C13" s="3">
        <v>714563</v>
      </c>
      <c r="D13" s="3">
        <v>819230.76923076925</v>
      </c>
      <c r="E13" s="63">
        <v>0.10216820315834402</v>
      </c>
    </row>
    <row r="14" spans="1:5" x14ac:dyDescent="0.3">
      <c r="A14" s="51" t="s">
        <v>19</v>
      </c>
      <c r="B14" s="51">
        <v>12</v>
      </c>
      <c r="C14" s="3">
        <v>719755</v>
      </c>
      <c r="D14" s="3">
        <v>819230.76923076925</v>
      </c>
      <c r="E14" s="63">
        <v>0.10377300469483569</v>
      </c>
    </row>
    <row r="15" spans="1:5" x14ac:dyDescent="0.3">
      <c r="A15" s="51" t="s">
        <v>19</v>
      </c>
      <c r="B15" s="51">
        <v>13</v>
      </c>
      <c r="C15" s="3">
        <v>730325</v>
      </c>
      <c r="D15" s="3">
        <v>819230.76923076925</v>
      </c>
      <c r="E15" s="63">
        <v>0.10413842542434094</v>
      </c>
    </row>
    <row r="16" spans="1:5" x14ac:dyDescent="0.3">
      <c r="A16" s="51" t="s">
        <v>8</v>
      </c>
      <c r="B16" s="51">
        <v>14</v>
      </c>
      <c r="C16" s="3">
        <v>671358</v>
      </c>
      <c r="D16" s="3">
        <v>819230.76923076925</v>
      </c>
      <c r="E16" s="63">
        <v>0.109592964453387</v>
      </c>
    </row>
    <row r="17" spans="1:5" x14ac:dyDescent="0.3">
      <c r="A17" s="51" t="s">
        <v>8</v>
      </c>
      <c r="B17" s="51">
        <v>15</v>
      </c>
      <c r="C17" s="3">
        <v>675115</v>
      </c>
      <c r="D17" s="3">
        <v>819230.76923076925</v>
      </c>
      <c r="E17" s="63">
        <v>0.11401449765258219</v>
      </c>
    </row>
    <row r="18" spans="1:5" ht="14.7" customHeight="1" x14ac:dyDescent="0.3">
      <c r="A18" s="51" t="s">
        <v>8</v>
      </c>
      <c r="B18" s="51">
        <v>16</v>
      </c>
      <c r="C18" s="3">
        <v>525016</v>
      </c>
      <c r="D18" s="3">
        <v>819230.76923076925</v>
      </c>
      <c r="E18" s="63">
        <v>0.12933455399061033</v>
      </c>
    </row>
    <row r="19" spans="1:5" x14ac:dyDescent="0.3">
      <c r="A19" s="51" t="s">
        <v>8</v>
      </c>
      <c r="B19" s="51">
        <v>17</v>
      </c>
      <c r="C19" s="3">
        <v>519543</v>
      </c>
      <c r="D19" s="3">
        <v>819230.76923076925</v>
      </c>
      <c r="E19" s="63">
        <v>0.14324523059928199</v>
      </c>
    </row>
    <row r="20" spans="1:5" x14ac:dyDescent="0.3">
      <c r="A20" s="51" t="s">
        <v>8</v>
      </c>
      <c r="B20" s="51">
        <v>18</v>
      </c>
      <c r="C20" s="3">
        <v>479020</v>
      </c>
      <c r="D20" s="3">
        <v>819230.76923076925</v>
      </c>
      <c r="E20" s="63">
        <v>0.15835831507563902</v>
      </c>
    </row>
    <row r="21" spans="1:5" x14ac:dyDescent="0.3">
      <c r="A21" s="51" t="s">
        <v>9</v>
      </c>
      <c r="B21" s="51">
        <v>19</v>
      </c>
      <c r="C21" s="3">
        <v>602766</v>
      </c>
      <c r="D21" s="3">
        <v>819230.76923076925</v>
      </c>
      <c r="E21" s="63">
        <v>0.1639304719545342</v>
      </c>
    </row>
    <row r="22" spans="1:5" x14ac:dyDescent="0.3">
      <c r="A22" s="51" t="s">
        <v>9</v>
      </c>
      <c r="B22" s="51">
        <v>20</v>
      </c>
      <c r="C22" s="3">
        <v>629761</v>
      </c>
      <c r="D22" s="3">
        <v>819230.76923076925</v>
      </c>
      <c r="E22" s="63">
        <v>0.16729783098591547</v>
      </c>
    </row>
    <row r="23" spans="1:5" x14ac:dyDescent="0.3">
      <c r="A23" s="51" t="s">
        <v>9</v>
      </c>
      <c r="B23" s="51">
        <v>21</v>
      </c>
      <c r="C23" s="3">
        <v>643596</v>
      </c>
      <c r="D23" s="3">
        <v>819230.76923076925</v>
      </c>
      <c r="E23" s="63">
        <v>0.16954030851777324</v>
      </c>
    </row>
    <row r="24" spans="1:5" x14ac:dyDescent="0.3">
      <c r="A24" s="51" t="s">
        <v>9</v>
      </c>
      <c r="B24" s="51">
        <v>22</v>
      </c>
      <c r="C24" s="3">
        <v>685491</v>
      </c>
      <c r="D24" s="3">
        <v>819230.76923076925</v>
      </c>
      <c r="E24" s="63">
        <v>0.16925440460947497</v>
      </c>
    </row>
    <row r="25" spans="1:5" x14ac:dyDescent="0.3">
      <c r="A25" s="51" t="s">
        <v>10</v>
      </c>
      <c r="B25" s="51">
        <v>23</v>
      </c>
      <c r="C25" s="3">
        <v>640279</v>
      </c>
      <c r="D25" s="3">
        <v>819230.76923076925</v>
      </c>
      <c r="E25" s="63">
        <v>0.17139285568483359</v>
      </c>
    </row>
    <row r="26" spans="1:5" x14ac:dyDescent="0.3">
      <c r="A26" s="51" t="s">
        <v>10</v>
      </c>
      <c r="B26" s="51">
        <v>24</v>
      </c>
      <c r="C26" s="3">
        <v>648670</v>
      </c>
      <c r="D26" s="3">
        <v>819230.76923076925</v>
      </c>
      <c r="E26" s="63">
        <v>0.17292633020344281</v>
      </c>
    </row>
    <row r="27" spans="1:5" x14ac:dyDescent="0.3">
      <c r="A27" s="51" t="s">
        <v>10</v>
      </c>
      <c r="B27" s="51">
        <v>25</v>
      </c>
      <c r="C27" s="3">
        <v>624766</v>
      </c>
      <c r="D27" s="3">
        <v>819230.76923076925</v>
      </c>
      <c r="E27" s="63">
        <v>0.17550427042253514</v>
      </c>
    </row>
    <row r="28" spans="1:5" x14ac:dyDescent="0.3">
      <c r="A28" s="51" t="s">
        <v>10</v>
      </c>
      <c r="B28" s="51">
        <v>26</v>
      </c>
      <c r="C28" s="3">
        <v>708668</v>
      </c>
      <c r="D28" s="3">
        <v>819230.76923076925</v>
      </c>
      <c r="E28" s="63">
        <v>0.17394484651498729</v>
      </c>
    </row>
    <row r="29" spans="1:5" x14ac:dyDescent="0.3">
      <c r="A29" s="51" t="s">
        <v>11</v>
      </c>
      <c r="B29" s="51">
        <v>27</v>
      </c>
      <c r="C29" s="3">
        <v>761867</v>
      </c>
      <c r="D29" s="3">
        <v>819230.76923076925</v>
      </c>
      <c r="E29" s="63">
        <v>0.17009583376804027</v>
      </c>
    </row>
    <row r="30" spans="1:5" x14ac:dyDescent="0.3">
      <c r="A30" s="51" t="s">
        <v>11</v>
      </c>
      <c r="B30" s="51">
        <v>28</v>
      </c>
      <c r="C30" s="3">
        <v>634458</v>
      </c>
      <c r="D30" s="3">
        <v>819230.76923076925</v>
      </c>
      <c r="E30" s="63">
        <v>0.17207613346747139</v>
      </c>
    </row>
    <row r="31" spans="1:5" x14ac:dyDescent="0.3">
      <c r="A31" s="51" t="s">
        <v>11</v>
      </c>
      <c r="B31" s="51">
        <v>29</v>
      </c>
      <c r="C31" s="3">
        <v>707083</v>
      </c>
      <c r="D31" s="3">
        <v>819230.76923076925</v>
      </c>
      <c r="E31" s="63">
        <v>0.17086295612756991</v>
      </c>
    </row>
    <row r="32" spans="1:5" x14ac:dyDescent="0.3">
      <c r="A32" s="51" t="s">
        <v>11</v>
      </c>
      <c r="B32" s="51">
        <v>30</v>
      </c>
      <c r="C32" s="3">
        <v>695511</v>
      </c>
      <c r="D32" s="3">
        <v>819230.76923076925</v>
      </c>
      <c r="E32" s="63">
        <v>0.1702015054773082</v>
      </c>
    </row>
    <row r="33" spans="1:5" x14ac:dyDescent="0.3">
      <c r="A33" s="51" t="s">
        <v>11</v>
      </c>
      <c r="B33" s="51">
        <v>31</v>
      </c>
      <c r="C33" s="3">
        <v>683872</v>
      </c>
      <c r="D33" s="3">
        <v>819230.76923076925</v>
      </c>
      <c r="E33" s="63">
        <v>0.17004102680599714</v>
      </c>
    </row>
    <row r="35" spans="1:5" x14ac:dyDescent="0.3">
      <c r="A35" s="7" t="s">
        <v>181</v>
      </c>
    </row>
    <row r="36" spans="1:5" x14ac:dyDescent="0.3">
      <c r="A36" s="7" t="s">
        <v>148</v>
      </c>
    </row>
    <row r="37" spans="1:5" x14ac:dyDescent="0.3">
      <c r="A37" s="7" t="s">
        <v>204</v>
      </c>
    </row>
  </sheetData>
  <phoneticPr fontId="6" type="noConversion"/>
  <hyperlinks>
    <hyperlink ref="A1" location="Contents!A1" display="Back to contents" xr:uid="{B7260736-078E-4D75-BF91-8A8609A1726F}"/>
  </hyperlink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F141-042D-44EE-BE13-5D209363DD80}">
  <dimension ref="A1:N20"/>
  <sheetViews>
    <sheetView zoomScaleNormal="100" workbookViewId="0"/>
  </sheetViews>
  <sheetFormatPr defaultColWidth="8.77734375" defaultRowHeight="14.4" x14ac:dyDescent="0.3"/>
  <cols>
    <col min="1" max="1" width="9.5546875" style="7" bestFit="1" customWidth="1"/>
    <col min="2" max="2" width="13.5546875" style="7" bestFit="1" customWidth="1"/>
    <col min="3" max="3" width="22.77734375" style="7" bestFit="1" customWidth="1"/>
    <col min="4" max="4" width="23.77734375" style="7" bestFit="1" customWidth="1"/>
    <col min="5" max="5" width="32.77734375" style="7" bestFit="1" customWidth="1"/>
    <col min="6" max="6" width="8.44140625" style="7" bestFit="1" customWidth="1"/>
    <col min="7" max="7" width="17.77734375" style="7" bestFit="1" customWidth="1"/>
    <col min="8" max="8" width="16" style="7" customWidth="1"/>
    <col min="9" max="10" width="8.77734375" style="7"/>
    <col min="11" max="11" width="10.5546875" style="7" bestFit="1" customWidth="1"/>
    <col min="12" max="16384" width="8.77734375" style="7"/>
  </cols>
  <sheetData>
    <row r="1" spans="1:14" x14ac:dyDescent="0.3">
      <c r="A1" s="45" t="s">
        <v>60</v>
      </c>
    </row>
    <row r="2" spans="1:14" ht="18" x14ac:dyDescent="0.35">
      <c r="A2" s="57" t="s">
        <v>155</v>
      </c>
    </row>
    <row r="3" spans="1:14" x14ac:dyDescent="0.3">
      <c r="A3" s="29" t="s">
        <v>4</v>
      </c>
      <c r="B3" s="29" t="s">
        <v>107</v>
      </c>
      <c r="C3" s="29" t="s">
        <v>102</v>
      </c>
      <c r="D3" s="29" t="s">
        <v>108</v>
      </c>
      <c r="E3" s="29" t="s">
        <v>109</v>
      </c>
    </row>
    <row r="4" spans="1:14" x14ac:dyDescent="0.3">
      <c r="A4" s="36">
        <v>2010</v>
      </c>
      <c r="B4" s="72">
        <v>198208</v>
      </c>
      <c r="C4" s="72">
        <v>0</v>
      </c>
      <c r="D4" s="72">
        <v>389.74735700002236</v>
      </c>
      <c r="E4" s="72">
        <v>0</v>
      </c>
    </row>
    <row r="5" spans="1:14" x14ac:dyDescent="0.3">
      <c r="A5" s="36">
        <v>2011</v>
      </c>
      <c r="B5" s="72">
        <v>360745</v>
      </c>
      <c r="C5" s="72">
        <v>0</v>
      </c>
      <c r="D5" s="72">
        <v>872.23983599976998</v>
      </c>
      <c r="E5" s="72">
        <v>0</v>
      </c>
    </row>
    <row r="6" spans="1:14" x14ac:dyDescent="0.3">
      <c r="A6" s="36">
        <v>2012</v>
      </c>
      <c r="B6" s="72">
        <v>343320</v>
      </c>
      <c r="C6" s="72">
        <v>0</v>
      </c>
      <c r="D6" s="72">
        <v>1035.7502869999892</v>
      </c>
      <c r="E6" s="72">
        <v>0</v>
      </c>
    </row>
    <row r="7" spans="1:14" x14ac:dyDescent="0.3">
      <c r="A7" s="36">
        <v>2013</v>
      </c>
      <c r="B7" s="72">
        <v>200407</v>
      </c>
      <c r="C7" s="72">
        <v>0</v>
      </c>
      <c r="D7" s="72">
        <v>792.18898400000182</v>
      </c>
      <c r="E7" s="72">
        <v>0</v>
      </c>
      <c r="G7" s="18"/>
    </row>
    <row r="8" spans="1:14" ht="14.7" customHeight="1" x14ac:dyDescent="0.3">
      <c r="A8" s="36">
        <v>2014</v>
      </c>
      <c r="B8" s="72">
        <v>180139</v>
      </c>
      <c r="C8" s="72">
        <v>0</v>
      </c>
      <c r="D8" s="72">
        <v>800.26130100000319</v>
      </c>
      <c r="E8" s="72">
        <v>0</v>
      </c>
    </row>
    <row r="9" spans="1:14" x14ac:dyDescent="0.3">
      <c r="A9" s="36">
        <v>2015</v>
      </c>
      <c r="B9" s="72">
        <v>141500</v>
      </c>
      <c r="C9" s="72">
        <v>0</v>
      </c>
      <c r="D9" s="72">
        <v>705.96709499999918</v>
      </c>
      <c r="E9" s="72">
        <v>0</v>
      </c>
      <c r="I9" s="10"/>
      <c r="J9" s="20"/>
    </row>
    <row r="10" spans="1:14" x14ac:dyDescent="0.3">
      <c r="A10" s="36">
        <v>2016</v>
      </c>
      <c r="B10" s="72">
        <v>132696</v>
      </c>
      <c r="C10" s="72">
        <v>0</v>
      </c>
      <c r="D10" s="72">
        <v>747.91223199999604</v>
      </c>
      <c r="E10" s="72">
        <v>0</v>
      </c>
    </row>
    <row r="11" spans="1:14" x14ac:dyDescent="0.3">
      <c r="A11" s="36">
        <v>2017</v>
      </c>
      <c r="B11" s="72">
        <v>174941</v>
      </c>
      <c r="C11" s="72">
        <v>0</v>
      </c>
      <c r="D11" s="72">
        <v>1119.0418489999863</v>
      </c>
      <c r="E11" s="72">
        <v>0</v>
      </c>
    </row>
    <row r="12" spans="1:14" x14ac:dyDescent="0.3">
      <c r="A12" s="36">
        <v>2018</v>
      </c>
      <c r="B12" s="72">
        <v>224850</v>
      </c>
      <c r="C12" s="72">
        <v>0</v>
      </c>
      <c r="D12" s="72">
        <v>1617.4746679998373</v>
      </c>
      <c r="E12" s="72">
        <v>0</v>
      </c>
    </row>
    <row r="13" spans="1:14" x14ac:dyDescent="0.3">
      <c r="A13" s="36">
        <v>2019</v>
      </c>
      <c r="B13" s="72">
        <v>284014</v>
      </c>
      <c r="C13" s="72">
        <v>0</v>
      </c>
      <c r="D13" s="72">
        <v>2164.9983469993867</v>
      </c>
      <c r="E13" s="72">
        <v>0</v>
      </c>
    </row>
    <row r="14" spans="1:14" x14ac:dyDescent="0.3">
      <c r="A14" s="36">
        <v>2020</v>
      </c>
      <c r="B14" s="72">
        <v>370226</v>
      </c>
      <c r="C14" s="72">
        <v>0</v>
      </c>
      <c r="D14" s="72">
        <v>2963.7334930045563</v>
      </c>
      <c r="E14" s="72">
        <v>0</v>
      </c>
    </row>
    <row r="15" spans="1:14" x14ac:dyDescent="0.3">
      <c r="A15" s="36">
        <v>2021</v>
      </c>
      <c r="B15" s="72">
        <v>376000</v>
      </c>
      <c r="C15" s="72">
        <v>0</v>
      </c>
      <c r="D15" s="72">
        <v>3200</v>
      </c>
      <c r="E15" s="72">
        <v>0</v>
      </c>
      <c r="I15" s="10"/>
      <c r="J15" s="20"/>
    </row>
    <row r="16" spans="1:14" x14ac:dyDescent="0.3">
      <c r="A16" s="36">
        <v>2022</v>
      </c>
      <c r="B16" s="72">
        <v>0</v>
      </c>
      <c r="C16" s="72">
        <v>260000</v>
      </c>
      <c r="D16" s="72">
        <v>0</v>
      </c>
      <c r="E16" s="72">
        <v>2300</v>
      </c>
      <c r="G16" s="26"/>
      <c r="I16" s="10"/>
      <c r="J16" s="20"/>
      <c r="N16" s="20"/>
    </row>
    <row r="18" spans="1:8" ht="14.7" customHeight="1" x14ac:dyDescent="0.3">
      <c r="A18" s="86"/>
      <c r="B18" s="86"/>
      <c r="C18" s="86"/>
      <c r="D18" s="86"/>
      <c r="E18" s="86"/>
      <c r="F18" s="23"/>
      <c r="G18" s="23"/>
      <c r="H18" s="23"/>
    </row>
    <row r="19" spans="1:8" x14ac:dyDescent="0.3">
      <c r="A19" s="86"/>
      <c r="B19" s="86"/>
      <c r="C19" s="86"/>
      <c r="D19" s="86"/>
      <c r="E19" s="86"/>
      <c r="F19" s="23"/>
      <c r="G19" s="23"/>
      <c r="H19" s="23"/>
    </row>
    <row r="20" spans="1:8" x14ac:dyDescent="0.3">
      <c r="A20" s="86"/>
      <c r="B20" s="86"/>
      <c r="C20" s="86"/>
      <c r="D20" s="86"/>
      <c r="E20" s="86"/>
    </row>
  </sheetData>
  <mergeCells count="1">
    <mergeCell ref="A18:E20"/>
  </mergeCells>
  <hyperlinks>
    <hyperlink ref="A1" location="Contents!A1" display="Back to contents" xr:uid="{2A673CF6-3C1A-441E-AFAA-8B2C1FDE4BD8}"/>
  </hyperlink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4046-1CE7-48ED-8745-982C8B51276E}">
  <dimension ref="A1:C26"/>
  <sheetViews>
    <sheetView zoomScaleNormal="100" workbookViewId="0"/>
  </sheetViews>
  <sheetFormatPr defaultColWidth="8.77734375" defaultRowHeight="14.4" x14ac:dyDescent="0.3"/>
  <cols>
    <col min="1" max="1" width="10.5546875" style="7" customWidth="1"/>
    <col min="2" max="2" width="9.77734375" style="7" bestFit="1" customWidth="1"/>
    <col min="3" max="3" width="12.21875" style="7" customWidth="1"/>
    <col min="4" max="4" width="15.5546875" style="7" customWidth="1"/>
    <col min="5" max="16384" width="8.77734375" style="7"/>
  </cols>
  <sheetData>
    <row r="1" spans="1:3" x14ac:dyDescent="0.3">
      <c r="A1" s="45" t="s">
        <v>60</v>
      </c>
    </row>
    <row r="2" spans="1:3" ht="18" x14ac:dyDescent="0.35">
      <c r="A2" s="50" t="s">
        <v>156</v>
      </c>
      <c r="B2" s="13"/>
      <c r="C2" s="13"/>
    </row>
    <row r="3" spans="1:3" x14ac:dyDescent="0.3">
      <c r="A3" s="29" t="s">
        <v>4</v>
      </c>
      <c r="B3" s="29" t="s">
        <v>5</v>
      </c>
      <c r="C3" s="29" t="s">
        <v>117</v>
      </c>
    </row>
    <row r="4" spans="1:3" x14ac:dyDescent="0.3">
      <c r="A4" s="36">
        <v>2019</v>
      </c>
      <c r="B4" s="36" t="s">
        <v>86</v>
      </c>
      <c r="C4" s="3">
        <v>8651927</v>
      </c>
    </row>
    <row r="5" spans="1:3" x14ac:dyDescent="0.3">
      <c r="A5" s="36">
        <v>2019</v>
      </c>
      <c r="B5" s="36" t="s">
        <v>87</v>
      </c>
      <c r="C5" s="3">
        <v>8401570</v>
      </c>
    </row>
    <row r="6" spans="1:3" x14ac:dyDescent="0.3">
      <c r="A6" s="36">
        <v>2019</v>
      </c>
      <c r="B6" s="36" t="s">
        <v>88</v>
      </c>
      <c r="C6" s="3">
        <v>8837916</v>
      </c>
    </row>
    <row r="7" spans="1:3" x14ac:dyDescent="0.3">
      <c r="A7" s="36">
        <v>2019</v>
      </c>
      <c r="B7" s="36" t="s">
        <v>89</v>
      </c>
      <c r="C7" s="3">
        <v>9907561</v>
      </c>
    </row>
    <row r="8" spans="1:3" x14ac:dyDescent="0.3">
      <c r="A8" s="36">
        <v>2020</v>
      </c>
      <c r="B8" s="36" t="s">
        <v>86</v>
      </c>
      <c r="C8" s="3">
        <v>10351465</v>
      </c>
    </row>
    <row r="9" spans="1:3" x14ac:dyDescent="0.3">
      <c r="A9" s="36">
        <v>2020</v>
      </c>
      <c r="B9" s="36" t="s">
        <v>87</v>
      </c>
      <c r="C9" s="3">
        <v>11170680</v>
      </c>
    </row>
    <row r="10" spans="1:3" x14ac:dyDescent="0.3">
      <c r="A10" s="36">
        <v>2020</v>
      </c>
      <c r="B10" s="36" t="s">
        <v>88</v>
      </c>
      <c r="C10" s="3">
        <v>12056954</v>
      </c>
    </row>
    <row r="11" spans="1:3" x14ac:dyDescent="0.3">
      <c r="A11" s="36">
        <v>2020</v>
      </c>
      <c r="B11" s="36" t="s">
        <v>89</v>
      </c>
      <c r="C11" s="3">
        <v>12408853</v>
      </c>
    </row>
    <row r="12" spans="1:3" x14ac:dyDescent="0.3">
      <c r="A12" s="36">
        <v>2021</v>
      </c>
      <c r="B12" s="36" t="s">
        <v>86</v>
      </c>
      <c r="C12" s="3">
        <v>12864839</v>
      </c>
    </row>
    <row r="13" spans="1:3" x14ac:dyDescent="0.3">
      <c r="A13" s="36">
        <v>2021</v>
      </c>
      <c r="B13" s="36" t="s">
        <v>87</v>
      </c>
      <c r="C13" s="3">
        <v>11713534</v>
      </c>
    </row>
    <row r="14" spans="1:3" x14ac:dyDescent="0.3">
      <c r="A14" s="36">
        <v>2021</v>
      </c>
      <c r="B14" s="36" t="s">
        <v>88</v>
      </c>
      <c r="C14" s="3">
        <v>11310762</v>
      </c>
    </row>
    <row r="15" spans="1:3" x14ac:dyDescent="0.3">
      <c r="A15" s="36">
        <v>2021</v>
      </c>
      <c r="B15" s="36" t="s">
        <v>89</v>
      </c>
      <c r="C15" s="3">
        <v>11142335</v>
      </c>
    </row>
    <row r="16" spans="1:3" x14ac:dyDescent="0.3">
      <c r="A16" s="36">
        <v>2022</v>
      </c>
      <c r="B16" s="36" t="s">
        <v>86</v>
      </c>
      <c r="C16" s="3">
        <v>9234046</v>
      </c>
    </row>
    <row r="17" spans="1:3" x14ac:dyDescent="0.3">
      <c r="A17" s="36">
        <v>2022</v>
      </c>
      <c r="B17" s="36" t="s">
        <v>87</v>
      </c>
      <c r="C17" s="3">
        <v>8169461</v>
      </c>
    </row>
    <row r="19" spans="1:3" x14ac:dyDescent="0.3">
      <c r="A19" t="s">
        <v>139</v>
      </c>
    </row>
    <row r="22" spans="1:3" x14ac:dyDescent="0.3">
      <c r="B22" s="10"/>
    </row>
    <row r="26" spans="1:3" x14ac:dyDescent="0.3">
      <c r="B26" s="10"/>
    </row>
  </sheetData>
  <hyperlinks>
    <hyperlink ref="A1" location="Contents!A1" display="Back to contents" xr:uid="{B1E793AF-A425-4F58-B86B-F554DDDF8DB1}"/>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DA4-FA05-44C5-87FB-2305E844DFF6}">
  <dimension ref="A1:D45"/>
  <sheetViews>
    <sheetView zoomScaleNormal="100" workbookViewId="0"/>
  </sheetViews>
  <sheetFormatPr defaultColWidth="8.77734375" defaultRowHeight="14.4" x14ac:dyDescent="0.3"/>
  <cols>
    <col min="1" max="1" width="8.77734375" style="7"/>
    <col min="2" max="2" width="9" style="7" bestFit="1" customWidth="1"/>
    <col min="3" max="3" width="16.44140625" style="7" bestFit="1" customWidth="1"/>
    <col min="4" max="4" width="23.44140625" style="7" bestFit="1" customWidth="1"/>
    <col min="5" max="5" width="24.44140625" style="7" bestFit="1" customWidth="1"/>
    <col min="6" max="16384" width="8.77734375" style="7"/>
  </cols>
  <sheetData>
    <row r="1" spans="1:4" x14ac:dyDescent="0.3">
      <c r="A1" s="45" t="s">
        <v>60</v>
      </c>
    </row>
    <row r="2" spans="1:4" ht="18" x14ac:dyDescent="0.3">
      <c r="A2" s="33" t="s">
        <v>157</v>
      </c>
    </row>
    <row r="3" spans="1:4" x14ac:dyDescent="0.3">
      <c r="A3" s="29" t="s">
        <v>4</v>
      </c>
      <c r="B3" s="29" t="s">
        <v>6</v>
      </c>
      <c r="C3" s="29" t="s">
        <v>118</v>
      </c>
      <c r="D3" s="29" t="s">
        <v>7</v>
      </c>
    </row>
    <row r="4" spans="1:4" x14ac:dyDescent="0.3">
      <c r="A4" s="36">
        <v>2019</v>
      </c>
      <c r="B4" s="36" t="s">
        <v>17</v>
      </c>
      <c r="C4" s="3">
        <v>7814863</v>
      </c>
      <c r="D4" s="3">
        <v>1018</v>
      </c>
    </row>
    <row r="5" spans="1:4" x14ac:dyDescent="0.3">
      <c r="A5" s="36">
        <v>2019</v>
      </c>
      <c r="B5" s="36" t="s">
        <v>18</v>
      </c>
      <c r="C5" s="3">
        <v>7064447</v>
      </c>
      <c r="D5" s="3">
        <v>960</v>
      </c>
    </row>
    <row r="6" spans="1:4" x14ac:dyDescent="0.3">
      <c r="A6" s="36">
        <v>2019</v>
      </c>
      <c r="B6" s="36" t="s">
        <v>19</v>
      </c>
      <c r="C6" s="3">
        <v>5950456</v>
      </c>
      <c r="D6" s="3">
        <v>954</v>
      </c>
    </row>
    <row r="7" spans="1:4" x14ac:dyDescent="0.3">
      <c r="A7" s="36">
        <v>2019</v>
      </c>
      <c r="B7" s="36" t="s">
        <v>8</v>
      </c>
      <c r="C7" s="3">
        <v>14216261</v>
      </c>
      <c r="D7" s="3">
        <v>1136</v>
      </c>
    </row>
    <row r="8" spans="1:4" x14ac:dyDescent="0.3">
      <c r="A8" s="36">
        <v>2019</v>
      </c>
      <c r="B8" s="36" t="s">
        <v>9</v>
      </c>
      <c r="C8" s="3">
        <v>6087624</v>
      </c>
      <c r="D8" s="3">
        <v>1039</v>
      </c>
    </row>
    <row r="9" spans="1:4" x14ac:dyDescent="0.3">
      <c r="A9" s="36">
        <v>2019</v>
      </c>
      <c r="B9" s="36" t="s">
        <v>10</v>
      </c>
      <c r="C9" s="3">
        <v>6223214</v>
      </c>
      <c r="D9" s="3">
        <v>999</v>
      </c>
    </row>
    <row r="10" spans="1:4" x14ac:dyDescent="0.3">
      <c r="A10" s="36">
        <v>2019</v>
      </c>
      <c r="B10" s="36" t="s">
        <v>11</v>
      </c>
      <c r="C10" s="3">
        <v>13060984</v>
      </c>
      <c r="D10" s="3">
        <v>1236</v>
      </c>
    </row>
    <row r="11" spans="1:4" x14ac:dyDescent="0.3">
      <c r="A11" s="36">
        <v>2019</v>
      </c>
      <c r="B11" s="36" t="s">
        <v>12</v>
      </c>
      <c r="C11" s="3">
        <v>7023575</v>
      </c>
      <c r="D11" s="3">
        <v>1055</v>
      </c>
    </row>
    <row r="12" spans="1:4" x14ac:dyDescent="0.3">
      <c r="A12" s="36">
        <v>2019</v>
      </c>
      <c r="B12" s="36" t="s">
        <v>13</v>
      </c>
      <c r="C12" s="3">
        <v>6746460</v>
      </c>
      <c r="D12" s="3">
        <v>1097</v>
      </c>
    </row>
    <row r="13" spans="1:4" x14ac:dyDescent="0.3">
      <c r="A13" s="36">
        <v>2019</v>
      </c>
      <c r="B13" s="36" t="s">
        <v>14</v>
      </c>
      <c r="C13" s="3">
        <v>13415688</v>
      </c>
      <c r="D13" s="3">
        <v>1323</v>
      </c>
    </row>
    <row r="14" spans="1:4" x14ac:dyDescent="0.3">
      <c r="A14" s="36">
        <v>2019</v>
      </c>
      <c r="B14" s="36" t="s">
        <v>15</v>
      </c>
      <c r="C14" s="3">
        <v>5030943</v>
      </c>
      <c r="D14" s="3">
        <v>853</v>
      </c>
    </row>
    <row r="15" spans="1:4" x14ac:dyDescent="0.3">
      <c r="A15" s="36">
        <v>2019</v>
      </c>
      <c r="B15" s="36" t="s">
        <v>16</v>
      </c>
      <c r="C15" s="3">
        <v>6392887</v>
      </c>
      <c r="D15" s="3">
        <v>1029</v>
      </c>
    </row>
    <row r="16" spans="1:4" x14ac:dyDescent="0.3">
      <c r="A16" s="36">
        <v>2020</v>
      </c>
      <c r="B16" s="36" t="s">
        <v>17</v>
      </c>
      <c r="C16" s="3">
        <v>7575993</v>
      </c>
      <c r="D16" s="3">
        <v>993</v>
      </c>
    </row>
    <row r="17" spans="1:4" x14ac:dyDescent="0.3">
      <c r="A17" s="36">
        <v>2020</v>
      </c>
      <c r="B17" s="36" t="s">
        <v>18</v>
      </c>
      <c r="C17" s="3">
        <v>8843300</v>
      </c>
      <c r="D17" s="3">
        <v>1010</v>
      </c>
    </row>
    <row r="18" spans="1:4" x14ac:dyDescent="0.3">
      <c r="A18" s="36">
        <v>2020</v>
      </c>
      <c r="B18" s="36" t="s">
        <v>19</v>
      </c>
      <c r="C18" s="3">
        <v>7334068</v>
      </c>
      <c r="D18" s="3">
        <v>1044</v>
      </c>
    </row>
    <row r="19" spans="1:4" x14ac:dyDescent="0.3">
      <c r="A19" s="36">
        <v>2020</v>
      </c>
      <c r="B19" s="36" t="s">
        <v>8</v>
      </c>
      <c r="C19" s="3">
        <v>13975556</v>
      </c>
      <c r="D19" s="3">
        <v>1053</v>
      </c>
    </row>
    <row r="20" spans="1:4" x14ac:dyDescent="0.3">
      <c r="A20" s="36">
        <v>2020</v>
      </c>
      <c r="B20" s="36" t="s">
        <v>9</v>
      </c>
      <c r="C20" s="3">
        <v>5520985</v>
      </c>
      <c r="D20" s="3">
        <v>870</v>
      </c>
    </row>
    <row r="21" spans="1:4" x14ac:dyDescent="0.3">
      <c r="A21" s="36">
        <v>2020</v>
      </c>
      <c r="B21" s="36" t="s">
        <v>10</v>
      </c>
      <c r="C21" s="3">
        <v>7155686</v>
      </c>
      <c r="D21" s="3">
        <v>913</v>
      </c>
    </row>
    <row r="22" spans="1:4" x14ac:dyDescent="0.3">
      <c r="A22" s="36">
        <v>2020</v>
      </c>
      <c r="B22" s="36" t="s">
        <v>11</v>
      </c>
      <c r="C22" s="3">
        <v>15283956</v>
      </c>
      <c r="D22" s="3">
        <v>1239</v>
      </c>
    </row>
    <row r="23" spans="1:4" x14ac:dyDescent="0.3">
      <c r="A23" s="36">
        <v>2020</v>
      </c>
      <c r="B23" s="36" t="s">
        <v>12</v>
      </c>
      <c r="C23" s="3">
        <v>7594703</v>
      </c>
      <c r="D23" s="3">
        <v>1021</v>
      </c>
    </row>
    <row r="24" spans="1:4" x14ac:dyDescent="0.3">
      <c r="A24" s="36">
        <v>2020</v>
      </c>
      <c r="B24" s="36" t="s">
        <v>13</v>
      </c>
      <c r="C24" s="3">
        <v>8498478</v>
      </c>
      <c r="D24" s="3">
        <v>1103</v>
      </c>
    </row>
    <row r="25" spans="1:4" x14ac:dyDescent="0.3">
      <c r="A25" s="36">
        <v>2020</v>
      </c>
      <c r="B25" s="36" t="s">
        <v>14</v>
      </c>
      <c r="C25" s="3">
        <v>14697248</v>
      </c>
      <c r="D25" s="3">
        <v>1289</v>
      </c>
    </row>
    <row r="26" spans="1:4" x14ac:dyDescent="0.3">
      <c r="A26" s="36">
        <v>2020</v>
      </c>
      <c r="B26" s="36" t="s">
        <v>15</v>
      </c>
      <c r="C26" s="3">
        <v>7715062</v>
      </c>
      <c r="D26" s="3">
        <v>1061</v>
      </c>
    </row>
    <row r="27" spans="1:4" x14ac:dyDescent="0.3">
      <c r="A27" s="36">
        <v>2020</v>
      </c>
      <c r="B27" s="36" t="s">
        <v>16</v>
      </c>
      <c r="C27" s="3">
        <v>9248797</v>
      </c>
      <c r="D27" s="3">
        <v>1150</v>
      </c>
    </row>
    <row r="28" spans="1:4" x14ac:dyDescent="0.3">
      <c r="A28" s="36">
        <v>2021</v>
      </c>
      <c r="B28" s="36" t="s">
        <v>17</v>
      </c>
      <c r="C28" s="3">
        <v>9476056</v>
      </c>
      <c r="D28" s="3">
        <v>1153</v>
      </c>
    </row>
    <row r="29" spans="1:4" x14ac:dyDescent="0.3">
      <c r="A29" s="36">
        <v>2021</v>
      </c>
      <c r="B29" s="36" t="s">
        <v>18</v>
      </c>
      <c r="C29" s="3">
        <v>13124791</v>
      </c>
      <c r="D29" s="3">
        <v>1325</v>
      </c>
    </row>
    <row r="30" spans="1:4" x14ac:dyDescent="0.3">
      <c r="A30" s="36">
        <v>2021</v>
      </c>
      <c r="B30" s="36" t="s">
        <v>19</v>
      </c>
      <c r="C30" s="3">
        <v>10970946</v>
      </c>
      <c r="D30" s="3">
        <v>1305</v>
      </c>
    </row>
    <row r="31" spans="1:4" x14ac:dyDescent="0.3">
      <c r="A31" s="36">
        <v>2021</v>
      </c>
      <c r="B31" s="36" t="s">
        <v>8</v>
      </c>
      <c r="C31" s="3">
        <v>19994439</v>
      </c>
      <c r="D31" s="3">
        <v>1319</v>
      </c>
    </row>
    <row r="32" spans="1:4" x14ac:dyDescent="0.3">
      <c r="A32" s="36">
        <v>2021</v>
      </c>
      <c r="B32" s="36" t="s">
        <v>9</v>
      </c>
      <c r="C32" s="3">
        <v>7351922</v>
      </c>
      <c r="D32" s="3">
        <v>1052</v>
      </c>
    </row>
    <row r="33" spans="1:4" x14ac:dyDescent="0.3">
      <c r="A33" s="36">
        <v>2021</v>
      </c>
      <c r="B33" s="36" t="s">
        <v>10</v>
      </c>
      <c r="C33" s="3">
        <v>9254955</v>
      </c>
      <c r="D33" s="3">
        <v>1157</v>
      </c>
    </row>
    <row r="34" spans="1:4" x14ac:dyDescent="0.3">
      <c r="A34" s="36">
        <v>2021</v>
      </c>
      <c r="B34" s="36" t="s">
        <v>11</v>
      </c>
      <c r="C34" s="3">
        <v>13840301</v>
      </c>
      <c r="D34" s="3">
        <v>1245</v>
      </c>
    </row>
    <row r="35" spans="1:4" x14ac:dyDescent="0.3">
      <c r="A35" s="36">
        <v>2021</v>
      </c>
      <c r="B35" s="36" t="s">
        <v>12</v>
      </c>
      <c r="C35" s="3">
        <v>6752906</v>
      </c>
      <c r="D35" s="3">
        <v>986</v>
      </c>
    </row>
    <row r="36" spans="1:4" x14ac:dyDescent="0.3">
      <c r="A36" s="36">
        <v>2021</v>
      </c>
      <c r="B36" s="36" t="s">
        <v>13</v>
      </c>
      <c r="C36" s="3">
        <v>8606851</v>
      </c>
      <c r="D36" s="3">
        <v>1043</v>
      </c>
    </row>
    <row r="37" spans="1:4" x14ac:dyDescent="0.3">
      <c r="A37" s="36">
        <v>2021</v>
      </c>
      <c r="B37" s="36" t="s">
        <v>14</v>
      </c>
      <c r="C37" s="3">
        <v>13701933</v>
      </c>
      <c r="D37" s="3">
        <v>1279</v>
      </c>
    </row>
    <row r="38" spans="1:4" x14ac:dyDescent="0.3">
      <c r="A38" s="36">
        <v>2021</v>
      </c>
      <c r="B38" s="36" t="s">
        <v>15</v>
      </c>
      <c r="C38" s="3">
        <v>6497663</v>
      </c>
      <c r="D38" s="3">
        <v>1041</v>
      </c>
    </row>
    <row r="39" spans="1:4" x14ac:dyDescent="0.3">
      <c r="A39" s="36">
        <v>2021</v>
      </c>
      <c r="B39" s="36" t="s">
        <v>16</v>
      </c>
      <c r="C39" s="3">
        <v>8426212</v>
      </c>
      <c r="D39" s="3">
        <v>969</v>
      </c>
    </row>
    <row r="40" spans="1:4" x14ac:dyDescent="0.3">
      <c r="A40" s="36">
        <v>2022</v>
      </c>
      <c r="B40" s="36" t="s">
        <v>17</v>
      </c>
      <c r="C40" s="3">
        <v>7266758</v>
      </c>
      <c r="D40" s="3">
        <v>1107</v>
      </c>
    </row>
    <row r="41" spans="1:4" x14ac:dyDescent="0.3">
      <c r="A41" s="36">
        <v>2022</v>
      </c>
      <c r="B41" s="36" t="s">
        <v>18</v>
      </c>
      <c r="C41" s="3">
        <v>10484189</v>
      </c>
      <c r="D41" s="3">
        <v>1162</v>
      </c>
    </row>
    <row r="42" spans="1:4" x14ac:dyDescent="0.3">
      <c r="A42" s="36">
        <v>2022</v>
      </c>
      <c r="B42" s="36" t="s">
        <v>19</v>
      </c>
      <c r="C42" s="3">
        <v>6271780</v>
      </c>
      <c r="D42" s="3">
        <v>1138</v>
      </c>
    </row>
    <row r="43" spans="1:4" x14ac:dyDescent="0.3">
      <c r="A43" s="36">
        <v>2022</v>
      </c>
      <c r="B43" s="36" t="s">
        <v>8</v>
      </c>
      <c r="C43" s="3">
        <v>12082070</v>
      </c>
      <c r="D43" s="3">
        <v>982</v>
      </c>
    </row>
    <row r="44" spans="1:4" x14ac:dyDescent="0.3">
      <c r="A44" s="36">
        <v>2022</v>
      </c>
      <c r="B44" s="36" t="s">
        <v>9</v>
      </c>
      <c r="C44" s="3">
        <v>3791819</v>
      </c>
      <c r="D44" s="3">
        <v>843</v>
      </c>
    </row>
    <row r="45" spans="1:4" x14ac:dyDescent="0.3">
      <c r="A45" s="36">
        <v>2022</v>
      </c>
      <c r="B45" s="36" t="s">
        <v>10</v>
      </c>
      <c r="C45" s="3">
        <v>4135523</v>
      </c>
      <c r="D45" s="3">
        <v>857</v>
      </c>
    </row>
  </sheetData>
  <hyperlinks>
    <hyperlink ref="A1" location="Contents!A1" display="Back to contents" xr:uid="{12E8F290-28FC-47A6-B574-14FBB775B3E9}"/>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1E-60B3-4CA2-A7FA-A7BDEB4726C7}">
  <sheetPr codeName="Sheet16"/>
  <dimension ref="A1:P43"/>
  <sheetViews>
    <sheetView workbookViewId="0"/>
  </sheetViews>
  <sheetFormatPr defaultColWidth="8.77734375" defaultRowHeight="14.4" x14ac:dyDescent="0.3"/>
  <cols>
    <col min="1" max="14" width="8.77734375" style="7"/>
    <col min="15" max="15" width="10.77734375" style="7" customWidth="1"/>
    <col min="16" max="16384" width="8.77734375" style="7"/>
  </cols>
  <sheetData>
    <row r="1" spans="1:16" x14ac:dyDescent="0.3">
      <c r="A1" s="45" t="s">
        <v>60</v>
      </c>
    </row>
    <row r="2" spans="1:16" ht="18" x14ac:dyDescent="0.3">
      <c r="A2" s="33" t="s">
        <v>178</v>
      </c>
    </row>
    <row r="3" spans="1:16" x14ac:dyDescent="0.3">
      <c r="A3" s="7" t="s">
        <v>112</v>
      </c>
      <c r="N3" s="12"/>
      <c r="O3" s="58"/>
    </row>
    <row r="4" spans="1:16" x14ac:dyDescent="0.3">
      <c r="N4" s="12"/>
      <c r="O4" s="58"/>
    </row>
    <row r="5" spans="1:16" x14ac:dyDescent="0.3">
      <c r="O5" s="58"/>
    </row>
    <row r="6" spans="1:16" x14ac:dyDescent="0.3">
      <c r="O6" s="58"/>
    </row>
    <row r="7" spans="1:16" x14ac:dyDescent="0.3">
      <c r="O7" s="58"/>
    </row>
    <row r="8" spans="1:16" x14ac:dyDescent="0.3">
      <c r="O8" s="12"/>
      <c r="P8" s="15"/>
    </row>
    <row r="9" spans="1:16" x14ac:dyDescent="0.3">
      <c r="O9" s="12"/>
      <c r="P9" s="15"/>
    </row>
    <row r="10" spans="1:16" x14ac:dyDescent="0.3">
      <c r="P10" s="15"/>
    </row>
    <row r="11" spans="1:16" x14ac:dyDescent="0.3">
      <c r="P11" s="15"/>
    </row>
    <row r="12" spans="1:16" x14ac:dyDescent="0.3">
      <c r="P12" s="15"/>
    </row>
    <row r="13" spans="1:16" x14ac:dyDescent="0.3">
      <c r="P13" s="15"/>
    </row>
    <row r="14" spans="1:16" x14ac:dyDescent="0.3">
      <c r="O14" s="12"/>
      <c r="P14" s="15"/>
    </row>
    <row r="15" spans="1:16" x14ac:dyDescent="0.3">
      <c r="O15" s="12"/>
      <c r="P15" s="15"/>
    </row>
    <row r="16" spans="1:16" x14ac:dyDescent="0.3">
      <c r="O16" s="12"/>
      <c r="P16" s="15"/>
    </row>
    <row r="17" spans="2:16" x14ac:dyDescent="0.3">
      <c r="O17" s="12"/>
      <c r="P17" s="15"/>
    </row>
    <row r="18" spans="2:16" x14ac:dyDescent="0.3">
      <c r="O18" s="12"/>
      <c r="P18" s="15"/>
    </row>
    <row r="19" spans="2:16" x14ac:dyDescent="0.3">
      <c r="O19" s="12"/>
      <c r="P19" s="15"/>
    </row>
    <row r="20" spans="2:16" x14ac:dyDescent="0.3">
      <c r="O20" s="12"/>
      <c r="P20" s="15"/>
    </row>
    <row r="21" spans="2:16" x14ac:dyDescent="0.3">
      <c r="O21" s="12"/>
      <c r="P21" s="15"/>
    </row>
    <row r="22" spans="2:16" x14ac:dyDescent="0.3">
      <c r="O22" s="12"/>
      <c r="P22" s="15"/>
    </row>
    <row r="23" spans="2:16" x14ac:dyDescent="0.3">
      <c r="O23" s="12"/>
      <c r="P23" s="15"/>
    </row>
    <row r="24" spans="2:16" x14ac:dyDescent="0.3">
      <c r="O24" s="12"/>
      <c r="P24" s="15"/>
    </row>
    <row r="25" spans="2:16" x14ac:dyDescent="0.3">
      <c r="O25" s="12"/>
      <c r="P25" s="15"/>
    </row>
    <row r="26" spans="2:16" x14ac:dyDescent="0.3">
      <c r="O26" s="12"/>
      <c r="P26" s="15"/>
    </row>
    <row r="27" spans="2:16" x14ac:dyDescent="0.3">
      <c r="O27" s="12"/>
      <c r="P27" s="15"/>
    </row>
    <row r="28" spans="2:16" x14ac:dyDescent="0.3">
      <c r="O28" s="12"/>
      <c r="P28" s="15"/>
    </row>
    <row r="29" spans="2:16" x14ac:dyDescent="0.3">
      <c r="B29" s="12"/>
      <c r="C29" s="58"/>
      <c r="O29" s="12"/>
      <c r="P29" s="15"/>
    </row>
    <row r="30" spans="2:16" x14ac:dyDescent="0.3">
      <c r="B30" s="12"/>
      <c r="C30" s="58"/>
      <c r="O30" s="12"/>
      <c r="P30" s="15"/>
    </row>
    <row r="31" spans="2:16" x14ac:dyDescent="0.3">
      <c r="B31" s="12"/>
      <c r="C31" s="58"/>
      <c r="O31" s="12"/>
      <c r="P31" s="15"/>
    </row>
    <row r="32" spans="2:16" x14ac:dyDescent="0.3">
      <c r="B32" s="12"/>
      <c r="C32" s="58"/>
      <c r="O32" s="12"/>
      <c r="P32" s="15"/>
    </row>
    <row r="33" spans="2:3" x14ac:dyDescent="0.3">
      <c r="B33" s="12"/>
      <c r="C33" s="58"/>
    </row>
    <row r="34" spans="2:3" x14ac:dyDescent="0.3">
      <c r="B34" s="12"/>
      <c r="C34" s="58"/>
    </row>
    <row r="35" spans="2:3" x14ac:dyDescent="0.3">
      <c r="B35" s="12"/>
      <c r="C35" s="58"/>
    </row>
    <row r="36" spans="2:3" x14ac:dyDescent="0.3">
      <c r="B36" s="12"/>
      <c r="C36" s="58"/>
    </row>
    <row r="37" spans="2:3" x14ac:dyDescent="0.3">
      <c r="B37" s="12"/>
      <c r="C37" s="58"/>
    </row>
    <row r="38" spans="2:3" x14ac:dyDescent="0.3">
      <c r="B38" s="12"/>
      <c r="C38" s="58"/>
    </row>
    <row r="39" spans="2:3" x14ac:dyDescent="0.3">
      <c r="B39" s="12"/>
      <c r="C39" s="58"/>
    </row>
    <row r="40" spans="2:3" x14ac:dyDescent="0.3">
      <c r="B40" s="12"/>
      <c r="C40" s="58"/>
    </row>
    <row r="41" spans="2:3" x14ac:dyDescent="0.3">
      <c r="B41" s="12"/>
      <c r="C41" s="58"/>
    </row>
    <row r="42" spans="2:3" x14ac:dyDescent="0.3">
      <c r="B42" s="12"/>
      <c r="C42" s="58"/>
    </row>
    <row r="43" spans="2:3" x14ac:dyDescent="0.3">
      <c r="B43" s="12"/>
      <c r="C43" s="58"/>
    </row>
  </sheetData>
  <hyperlinks>
    <hyperlink ref="A1" location="Contents!A1" display="Back to contents" xr:uid="{29AEFB40-9660-4554-9DF5-668A55507FA8}"/>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CAFB-39FB-4E98-961D-DC17B9F21AA2}">
  <dimension ref="A1:P32"/>
  <sheetViews>
    <sheetView workbookViewId="0"/>
  </sheetViews>
  <sheetFormatPr defaultColWidth="8.77734375" defaultRowHeight="14.4" x14ac:dyDescent="0.3"/>
  <cols>
    <col min="1" max="14" width="8.77734375" style="7"/>
    <col min="15" max="15" width="10.77734375" style="7" customWidth="1"/>
    <col min="16" max="16384" width="8.77734375" style="7"/>
  </cols>
  <sheetData>
    <row r="1" spans="1:16" x14ac:dyDescent="0.3">
      <c r="A1" s="45" t="s">
        <v>60</v>
      </c>
    </row>
    <row r="2" spans="1:16" ht="18" x14ac:dyDescent="0.3">
      <c r="A2" s="33" t="s">
        <v>188</v>
      </c>
    </row>
    <row r="3" spans="1:16" x14ac:dyDescent="0.3">
      <c r="A3" s="7" t="s">
        <v>159</v>
      </c>
      <c r="P3" s="14"/>
    </row>
    <row r="4" spans="1:16" x14ac:dyDescent="0.3">
      <c r="O4" s="12"/>
      <c r="P4" s="15"/>
    </row>
    <row r="5" spans="1:16" x14ac:dyDescent="0.3">
      <c r="O5" s="12"/>
      <c r="P5" s="15"/>
    </row>
    <row r="6" spans="1:16" x14ac:dyDescent="0.3">
      <c r="O6" s="12"/>
      <c r="P6" s="15"/>
    </row>
    <row r="7" spans="1:16" x14ac:dyDescent="0.3">
      <c r="O7" s="12"/>
      <c r="P7" s="15"/>
    </row>
    <row r="8" spans="1:16" x14ac:dyDescent="0.3">
      <c r="O8" s="12"/>
      <c r="P8" s="15"/>
    </row>
    <row r="9" spans="1:16" x14ac:dyDescent="0.3">
      <c r="O9" s="12"/>
      <c r="P9" s="15"/>
    </row>
    <row r="10" spans="1:16" x14ac:dyDescent="0.3">
      <c r="P10" s="15"/>
    </row>
    <row r="11" spans="1:16" x14ac:dyDescent="0.3">
      <c r="P11" s="15"/>
    </row>
    <row r="12" spans="1:16" x14ac:dyDescent="0.3">
      <c r="P12" s="15"/>
    </row>
    <row r="13" spans="1:16" x14ac:dyDescent="0.3">
      <c r="P13" s="15"/>
    </row>
    <row r="14" spans="1:16" x14ac:dyDescent="0.3">
      <c r="O14" s="12"/>
      <c r="P14" s="15"/>
    </row>
    <row r="15" spans="1:16" x14ac:dyDescent="0.3">
      <c r="O15" s="12"/>
      <c r="P15" s="15"/>
    </row>
    <row r="16" spans="1:16" x14ac:dyDescent="0.3">
      <c r="O16" s="12"/>
      <c r="P16" s="15"/>
    </row>
    <row r="17" spans="15:16" x14ac:dyDescent="0.3">
      <c r="O17" s="12"/>
      <c r="P17" s="15"/>
    </row>
    <row r="18" spans="15:16" x14ac:dyDescent="0.3">
      <c r="O18" s="12"/>
      <c r="P18" s="15"/>
    </row>
    <row r="19" spans="15:16" x14ac:dyDescent="0.3">
      <c r="O19" s="12"/>
      <c r="P19" s="15"/>
    </row>
    <row r="20" spans="15:16" x14ac:dyDescent="0.3">
      <c r="O20" s="12"/>
      <c r="P20" s="15"/>
    </row>
    <row r="21" spans="15:16" x14ac:dyDescent="0.3">
      <c r="O21" s="12"/>
      <c r="P21" s="15"/>
    </row>
    <row r="22" spans="15:16" x14ac:dyDescent="0.3">
      <c r="O22" s="12"/>
      <c r="P22" s="15"/>
    </row>
    <row r="23" spans="15:16" x14ac:dyDescent="0.3">
      <c r="O23" s="12"/>
      <c r="P23" s="15"/>
    </row>
    <row r="24" spans="15:16" x14ac:dyDescent="0.3">
      <c r="O24" s="12"/>
      <c r="P24" s="15"/>
    </row>
    <row r="25" spans="15:16" x14ac:dyDescent="0.3">
      <c r="O25" s="12"/>
      <c r="P25" s="15"/>
    </row>
    <row r="26" spans="15:16" x14ac:dyDescent="0.3">
      <c r="O26" s="12"/>
      <c r="P26" s="15"/>
    </row>
    <row r="27" spans="15:16" x14ac:dyDescent="0.3">
      <c r="O27" s="12"/>
      <c r="P27" s="15"/>
    </row>
    <row r="28" spans="15:16" x14ac:dyDescent="0.3">
      <c r="O28" s="12"/>
      <c r="P28" s="15"/>
    </row>
    <row r="29" spans="15:16" x14ac:dyDescent="0.3">
      <c r="O29" s="12"/>
      <c r="P29" s="15"/>
    </row>
    <row r="30" spans="15:16" x14ac:dyDescent="0.3">
      <c r="O30" s="12"/>
      <c r="P30" s="15"/>
    </row>
    <row r="31" spans="15:16" x14ac:dyDescent="0.3">
      <c r="O31" s="12"/>
      <c r="P31" s="15"/>
    </row>
    <row r="32" spans="15:16" x14ac:dyDescent="0.3">
      <c r="O32" s="12"/>
      <c r="P32" s="15"/>
    </row>
  </sheetData>
  <hyperlinks>
    <hyperlink ref="A1" location="Contents!A1" display="Back to contents" xr:uid="{782DBF7A-A820-43BD-B6F6-32385EB8A14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B44-72A9-479E-A47B-3C0C411566EC}">
  <dimension ref="A1:C3"/>
  <sheetViews>
    <sheetView zoomScaleNormal="100" workbookViewId="0">
      <selection sqref="A1:C1"/>
    </sheetView>
  </sheetViews>
  <sheetFormatPr defaultColWidth="8.77734375" defaultRowHeight="11.4" x14ac:dyDescent="0.2"/>
  <cols>
    <col min="1" max="1" width="9.44140625" style="6" customWidth="1"/>
    <col min="2" max="2" width="13.21875" style="6" bestFit="1" customWidth="1"/>
    <col min="3" max="3" width="30.77734375" style="6" customWidth="1"/>
    <col min="4" max="16384" width="8.77734375" style="6"/>
  </cols>
  <sheetData>
    <row r="1" spans="1:3" ht="30" customHeight="1" x14ac:dyDescent="0.5">
      <c r="A1" s="82" t="s">
        <v>47</v>
      </c>
      <c r="B1" s="82"/>
      <c r="C1" s="82"/>
    </row>
    <row r="2" spans="1:3" ht="14.4" x14ac:dyDescent="0.3">
      <c r="A2" s="29" t="s">
        <v>48</v>
      </c>
      <c r="B2" s="29" t="s">
        <v>49</v>
      </c>
      <c r="C2" s="29" t="s">
        <v>50</v>
      </c>
    </row>
    <row r="3" spans="1:3" ht="14.4" x14ac:dyDescent="0.3">
      <c r="A3">
        <v>1</v>
      </c>
      <c r="B3" s="69">
        <v>44812</v>
      </c>
      <c r="C3" t="s">
        <v>97</v>
      </c>
    </row>
  </sheetData>
  <mergeCells count="1">
    <mergeCell ref="A1:C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CCBF-AE83-475D-B929-73C55875A335}">
  <sheetPr codeName="Sheet10"/>
  <dimension ref="A1:D52"/>
  <sheetViews>
    <sheetView zoomScaleNormal="100" workbookViewId="0"/>
  </sheetViews>
  <sheetFormatPr defaultColWidth="8.77734375" defaultRowHeight="14.4" x14ac:dyDescent="0.3"/>
  <cols>
    <col min="1" max="1" width="7.21875" style="7" bestFit="1" customWidth="1"/>
    <col min="2" max="2" width="9" style="7" bestFit="1" customWidth="1"/>
    <col min="3" max="3" width="23.44140625" style="11" bestFit="1" customWidth="1"/>
    <col min="4" max="4" width="18.21875" style="7" bestFit="1" customWidth="1"/>
    <col min="5" max="5" width="18.5546875" style="7" customWidth="1"/>
    <col min="6" max="16384" width="8.77734375" style="7"/>
  </cols>
  <sheetData>
    <row r="1" spans="1:4" x14ac:dyDescent="0.3">
      <c r="A1" s="45" t="s">
        <v>60</v>
      </c>
      <c r="C1" s="7"/>
    </row>
    <row r="2" spans="1:4" ht="18" x14ac:dyDescent="0.3">
      <c r="A2" s="33" t="s">
        <v>151</v>
      </c>
    </row>
    <row r="3" spans="1:4" x14ac:dyDescent="0.3">
      <c r="A3" s="47" t="s">
        <v>4</v>
      </c>
      <c r="B3" s="47" t="s">
        <v>6</v>
      </c>
      <c r="C3" s="47" t="s">
        <v>7</v>
      </c>
      <c r="D3" s="47" t="s">
        <v>40</v>
      </c>
    </row>
    <row r="4" spans="1:4" x14ac:dyDescent="0.3">
      <c r="A4" s="36">
        <v>2019</v>
      </c>
      <c r="B4" s="48" t="s">
        <v>17</v>
      </c>
      <c r="C4" s="61">
        <v>9</v>
      </c>
      <c r="D4" s="5">
        <v>187600</v>
      </c>
    </row>
    <row r="5" spans="1:4" x14ac:dyDescent="0.3">
      <c r="A5" s="36">
        <v>2019</v>
      </c>
      <c r="B5" s="48" t="s">
        <v>18</v>
      </c>
      <c r="C5" s="61">
        <v>26</v>
      </c>
      <c r="D5" s="5">
        <v>636996</v>
      </c>
    </row>
    <row r="6" spans="1:4" x14ac:dyDescent="0.3">
      <c r="A6" s="36">
        <v>2019</v>
      </c>
      <c r="B6" s="48" t="s">
        <v>19</v>
      </c>
      <c r="C6" s="61">
        <v>20</v>
      </c>
      <c r="D6" s="5">
        <v>223418</v>
      </c>
    </row>
    <row r="7" spans="1:4" x14ac:dyDescent="0.3">
      <c r="A7" s="36">
        <v>2019</v>
      </c>
      <c r="B7" s="48" t="s">
        <v>8</v>
      </c>
      <c r="C7" s="61">
        <v>21</v>
      </c>
      <c r="D7" s="3">
        <v>502247</v>
      </c>
    </row>
    <row r="8" spans="1:4" x14ac:dyDescent="0.3">
      <c r="A8" s="36">
        <v>2019</v>
      </c>
      <c r="B8" s="48" t="s">
        <v>9</v>
      </c>
      <c r="C8" s="61">
        <v>26</v>
      </c>
      <c r="D8" s="3">
        <v>334783</v>
      </c>
    </row>
    <row r="9" spans="1:4" x14ac:dyDescent="0.3">
      <c r="A9" s="36">
        <v>2019</v>
      </c>
      <c r="B9" s="48" t="s">
        <v>10</v>
      </c>
      <c r="C9" s="61">
        <v>22</v>
      </c>
      <c r="D9" s="3">
        <v>326583</v>
      </c>
    </row>
    <row r="10" spans="1:4" x14ac:dyDescent="0.3">
      <c r="A10" s="36">
        <v>2019</v>
      </c>
      <c r="B10" s="48" t="s">
        <v>11</v>
      </c>
      <c r="C10" s="61">
        <v>19</v>
      </c>
      <c r="D10" s="3">
        <v>308347</v>
      </c>
    </row>
    <row r="11" spans="1:4" x14ac:dyDescent="0.3">
      <c r="A11" s="36">
        <v>2019</v>
      </c>
      <c r="B11" s="48" t="s">
        <v>12</v>
      </c>
      <c r="C11" s="61">
        <v>21</v>
      </c>
      <c r="D11" s="3">
        <v>356763</v>
      </c>
    </row>
    <row r="12" spans="1:4" x14ac:dyDescent="0.3">
      <c r="A12" s="36">
        <v>2019</v>
      </c>
      <c r="B12" s="48" t="s">
        <v>13</v>
      </c>
      <c r="C12" s="61">
        <v>29</v>
      </c>
      <c r="D12" s="3">
        <v>587997</v>
      </c>
    </row>
    <row r="13" spans="1:4" x14ac:dyDescent="0.3">
      <c r="A13" s="36">
        <v>2019</v>
      </c>
      <c r="B13" s="48" t="s">
        <v>14</v>
      </c>
      <c r="C13" s="61">
        <v>20</v>
      </c>
      <c r="D13" s="3">
        <v>190624</v>
      </c>
    </row>
    <row r="14" spans="1:4" x14ac:dyDescent="0.3">
      <c r="A14" s="36">
        <v>2019</v>
      </c>
      <c r="B14" s="48" t="s">
        <v>15</v>
      </c>
      <c r="C14" s="61">
        <v>26</v>
      </c>
      <c r="D14" s="3">
        <v>348675</v>
      </c>
    </row>
    <row r="15" spans="1:4" x14ac:dyDescent="0.3">
      <c r="A15" s="36">
        <v>2019</v>
      </c>
      <c r="B15" s="48" t="s">
        <v>16</v>
      </c>
      <c r="C15" s="61">
        <v>24</v>
      </c>
      <c r="D15" s="3">
        <v>310357</v>
      </c>
    </row>
    <row r="16" spans="1:4" x14ac:dyDescent="0.3">
      <c r="A16" s="36">
        <v>2020</v>
      </c>
      <c r="B16" s="48" t="s">
        <v>17</v>
      </c>
      <c r="C16" s="61">
        <v>13</v>
      </c>
      <c r="D16" s="3">
        <v>186383</v>
      </c>
    </row>
    <row r="17" spans="1:4" x14ac:dyDescent="0.3">
      <c r="A17" s="36">
        <v>2020</v>
      </c>
      <c r="B17" s="48" t="s">
        <v>18</v>
      </c>
      <c r="C17" s="61">
        <v>25</v>
      </c>
      <c r="D17" s="3">
        <v>523724</v>
      </c>
    </row>
    <row r="18" spans="1:4" x14ac:dyDescent="0.3">
      <c r="A18" s="36">
        <v>2020</v>
      </c>
      <c r="B18" s="48" t="s">
        <v>19</v>
      </c>
      <c r="C18" s="61">
        <v>22</v>
      </c>
      <c r="D18" s="3">
        <v>239310</v>
      </c>
    </row>
    <row r="19" spans="1:4" x14ac:dyDescent="0.3">
      <c r="A19" s="36">
        <v>2020</v>
      </c>
      <c r="B19" s="48" t="s">
        <v>8</v>
      </c>
      <c r="C19" s="61">
        <v>7</v>
      </c>
      <c r="D19" s="3">
        <v>70573</v>
      </c>
    </row>
    <row r="20" spans="1:4" x14ac:dyDescent="0.3">
      <c r="A20" s="36">
        <v>2020</v>
      </c>
      <c r="B20" s="48" t="s">
        <v>9</v>
      </c>
      <c r="C20" s="61">
        <v>11</v>
      </c>
      <c r="D20" s="3">
        <v>166041</v>
      </c>
    </row>
    <row r="21" spans="1:4" x14ac:dyDescent="0.3">
      <c r="A21" s="36">
        <v>2020</v>
      </c>
      <c r="B21" s="48" t="s">
        <v>10</v>
      </c>
      <c r="C21" s="61">
        <v>20</v>
      </c>
      <c r="D21" s="3">
        <v>176754</v>
      </c>
    </row>
    <row r="22" spans="1:4" x14ac:dyDescent="0.3">
      <c r="A22" s="36">
        <v>2020</v>
      </c>
      <c r="B22" s="48" t="s">
        <v>11</v>
      </c>
      <c r="C22" s="61">
        <v>16</v>
      </c>
      <c r="D22" s="3">
        <v>182510</v>
      </c>
    </row>
    <row r="23" spans="1:4" x14ac:dyDescent="0.3">
      <c r="A23" s="36">
        <v>2020</v>
      </c>
      <c r="B23" s="48" t="s">
        <v>12</v>
      </c>
      <c r="C23" s="61">
        <v>23</v>
      </c>
      <c r="D23" s="3">
        <v>370514</v>
      </c>
    </row>
    <row r="24" spans="1:4" x14ac:dyDescent="0.3">
      <c r="A24" s="36">
        <v>2020</v>
      </c>
      <c r="B24" s="48" t="s">
        <v>13</v>
      </c>
      <c r="C24" s="61">
        <v>20</v>
      </c>
      <c r="D24" s="3">
        <v>457196</v>
      </c>
    </row>
    <row r="25" spans="1:4" x14ac:dyDescent="0.3">
      <c r="A25" s="36">
        <v>2020</v>
      </c>
      <c r="B25" s="48" t="s">
        <v>14</v>
      </c>
      <c r="C25" s="61">
        <v>24</v>
      </c>
      <c r="D25" s="3">
        <v>475189</v>
      </c>
    </row>
    <row r="26" spans="1:4" x14ac:dyDescent="0.3">
      <c r="A26" s="36">
        <v>2020</v>
      </c>
      <c r="B26" s="48" t="s">
        <v>15</v>
      </c>
      <c r="C26" s="61">
        <v>20</v>
      </c>
      <c r="D26" s="3">
        <v>238642</v>
      </c>
    </row>
    <row r="27" spans="1:4" x14ac:dyDescent="0.3">
      <c r="A27" s="36">
        <v>2020</v>
      </c>
      <c r="B27" s="48" t="s">
        <v>16</v>
      </c>
      <c r="C27" s="61">
        <v>22</v>
      </c>
      <c r="D27" s="3">
        <v>330972</v>
      </c>
    </row>
    <row r="28" spans="1:4" x14ac:dyDescent="0.3">
      <c r="A28" s="36">
        <v>2021</v>
      </c>
      <c r="B28" s="48" t="s">
        <v>17</v>
      </c>
      <c r="C28" s="61">
        <v>18</v>
      </c>
      <c r="D28" s="3">
        <v>342970</v>
      </c>
    </row>
    <row r="29" spans="1:4" x14ac:dyDescent="0.3">
      <c r="A29" s="36">
        <v>2021</v>
      </c>
      <c r="B29" s="48" t="s">
        <v>18</v>
      </c>
      <c r="C29" s="61">
        <v>38</v>
      </c>
      <c r="D29" s="3">
        <v>762584</v>
      </c>
    </row>
    <row r="30" spans="1:4" x14ac:dyDescent="0.3">
      <c r="A30" s="36">
        <v>2021</v>
      </c>
      <c r="B30" s="48" t="s">
        <v>19</v>
      </c>
      <c r="C30" s="62">
        <v>41</v>
      </c>
      <c r="D30" s="2">
        <v>465771</v>
      </c>
    </row>
    <row r="31" spans="1:4" x14ac:dyDescent="0.3">
      <c r="A31" s="36">
        <v>2021</v>
      </c>
      <c r="B31" s="48" t="s">
        <v>8</v>
      </c>
      <c r="C31" s="62">
        <v>23</v>
      </c>
      <c r="D31" s="2">
        <v>171040</v>
      </c>
    </row>
    <row r="32" spans="1:4" x14ac:dyDescent="0.3">
      <c r="A32" s="36">
        <v>2021</v>
      </c>
      <c r="B32" s="48" t="s">
        <v>9</v>
      </c>
      <c r="C32" s="61">
        <v>30</v>
      </c>
      <c r="D32" s="3">
        <v>433962</v>
      </c>
    </row>
    <row r="33" spans="1:4" x14ac:dyDescent="0.3">
      <c r="A33" s="36">
        <v>2021</v>
      </c>
      <c r="B33" s="48" t="s">
        <v>10</v>
      </c>
      <c r="C33" s="62">
        <v>24</v>
      </c>
      <c r="D33" s="2">
        <v>507614</v>
      </c>
    </row>
    <row r="34" spans="1:4" ht="14.7" customHeight="1" x14ac:dyDescent="0.3">
      <c r="A34" s="36">
        <v>2021</v>
      </c>
      <c r="B34" s="48" t="s">
        <v>11</v>
      </c>
      <c r="C34" s="62">
        <v>35</v>
      </c>
      <c r="D34" s="2">
        <v>705359</v>
      </c>
    </row>
    <row r="35" spans="1:4" ht="14.7" customHeight="1" x14ac:dyDescent="0.3">
      <c r="A35" s="36">
        <v>2021</v>
      </c>
      <c r="B35" s="48" t="s">
        <v>12</v>
      </c>
      <c r="C35" s="62">
        <v>42</v>
      </c>
      <c r="D35" s="2">
        <v>490860</v>
      </c>
    </row>
    <row r="36" spans="1:4" ht="14.7" customHeight="1" x14ac:dyDescent="0.3">
      <c r="A36" s="36">
        <v>2021</v>
      </c>
      <c r="B36" s="48" t="s">
        <v>13</v>
      </c>
      <c r="C36" s="62">
        <v>37</v>
      </c>
      <c r="D36" s="2">
        <v>625438</v>
      </c>
    </row>
    <row r="37" spans="1:4" ht="14.7" customHeight="1" x14ac:dyDescent="0.3">
      <c r="A37" s="36">
        <v>2021</v>
      </c>
      <c r="B37" s="48" t="s">
        <v>14</v>
      </c>
      <c r="C37" s="61">
        <v>41</v>
      </c>
      <c r="D37" s="3">
        <v>1043011</v>
      </c>
    </row>
    <row r="38" spans="1:4" ht="14.7" customHeight="1" x14ac:dyDescent="0.3">
      <c r="A38" s="36">
        <v>2021</v>
      </c>
      <c r="B38" s="48" t="s">
        <v>15</v>
      </c>
      <c r="C38" s="62">
        <v>75</v>
      </c>
      <c r="D38" s="2">
        <v>1068791</v>
      </c>
    </row>
    <row r="39" spans="1:4" ht="14.7" customHeight="1" x14ac:dyDescent="0.3">
      <c r="A39" s="36">
        <v>2021</v>
      </c>
      <c r="B39" s="48" t="s">
        <v>16</v>
      </c>
      <c r="C39" s="62">
        <v>63</v>
      </c>
      <c r="D39" s="2">
        <v>894634</v>
      </c>
    </row>
    <row r="40" spans="1:4" ht="14.7" customHeight="1" x14ac:dyDescent="0.3">
      <c r="A40" s="36">
        <v>2022</v>
      </c>
      <c r="B40" s="48" t="s">
        <v>17</v>
      </c>
      <c r="C40" s="62">
        <v>36</v>
      </c>
      <c r="D40" s="2">
        <v>508952</v>
      </c>
    </row>
    <row r="41" spans="1:4" ht="14.7" customHeight="1" x14ac:dyDescent="0.3">
      <c r="A41" s="36">
        <v>2022</v>
      </c>
      <c r="B41" s="48" t="s">
        <v>18</v>
      </c>
      <c r="C41" s="62">
        <v>86</v>
      </c>
      <c r="D41" s="2">
        <v>1804698</v>
      </c>
    </row>
    <row r="42" spans="1:4" ht="14.7" customHeight="1" x14ac:dyDescent="0.3">
      <c r="A42" s="36">
        <v>2022</v>
      </c>
      <c r="B42" s="48" t="s">
        <v>19</v>
      </c>
      <c r="C42" s="62">
        <v>71</v>
      </c>
      <c r="D42" s="2">
        <v>931058</v>
      </c>
    </row>
    <row r="43" spans="1:4" ht="14.7" customHeight="1" x14ac:dyDescent="0.3">
      <c r="A43" s="36">
        <v>2022</v>
      </c>
      <c r="B43" s="48" t="s">
        <v>8</v>
      </c>
      <c r="C43" s="61">
        <v>45</v>
      </c>
      <c r="D43" s="3">
        <v>915409</v>
      </c>
    </row>
    <row r="44" spans="1:4" ht="14.7" customHeight="1" x14ac:dyDescent="0.3">
      <c r="A44" s="36">
        <v>2022</v>
      </c>
      <c r="B44" s="48" t="s">
        <v>9</v>
      </c>
      <c r="C44" s="61">
        <v>109</v>
      </c>
      <c r="D44" s="3">
        <v>1676133</v>
      </c>
    </row>
    <row r="45" spans="1:4" ht="14.7" customHeight="1" x14ac:dyDescent="0.3">
      <c r="A45" s="36">
        <v>2022</v>
      </c>
      <c r="B45" s="48" t="s">
        <v>10</v>
      </c>
      <c r="C45" s="61">
        <v>130</v>
      </c>
      <c r="D45" s="3">
        <v>2889307</v>
      </c>
    </row>
    <row r="46" spans="1:4" ht="14.7" customHeight="1" x14ac:dyDescent="0.3"/>
    <row r="47" spans="1:4" ht="14.7" customHeight="1" x14ac:dyDescent="0.3">
      <c r="A47" s="83" t="s">
        <v>51</v>
      </c>
      <c r="B47" s="83"/>
      <c r="C47" s="83"/>
      <c r="D47" s="83"/>
    </row>
    <row r="48" spans="1:4" ht="14.7" customHeight="1" x14ac:dyDescent="0.3">
      <c r="A48" s="83"/>
      <c r="B48" s="83"/>
      <c r="C48" s="83"/>
      <c r="D48" s="83"/>
    </row>
    <row r="49" spans="1:4" ht="14.7" customHeight="1" x14ac:dyDescent="0.3">
      <c r="A49" s="83"/>
      <c r="B49" s="83"/>
      <c r="C49" s="83"/>
      <c r="D49" s="83"/>
    </row>
    <row r="50" spans="1:4" x14ac:dyDescent="0.3">
      <c r="A50" s="83"/>
      <c r="B50" s="83"/>
      <c r="C50" s="83"/>
      <c r="D50" s="83"/>
    </row>
    <row r="51" spans="1:4" x14ac:dyDescent="0.3">
      <c r="A51" s="83"/>
      <c r="B51" s="83"/>
      <c r="C51" s="83"/>
      <c r="D51" s="83"/>
    </row>
    <row r="52" spans="1:4" x14ac:dyDescent="0.3">
      <c r="A52" s="83"/>
      <c r="B52" s="83"/>
      <c r="C52" s="83"/>
      <c r="D52" s="83"/>
    </row>
  </sheetData>
  <mergeCells count="1">
    <mergeCell ref="A47:D52"/>
  </mergeCells>
  <hyperlinks>
    <hyperlink ref="A1" location="Contents!A1" display="Back to contents" xr:uid="{CE92F81E-99F9-47F2-B7AE-B4E5353E0C51}"/>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46B-F67A-4F29-BEDF-FC3489268999}">
  <dimension ref="A1:A3"/>
  <sheetViews>
    <sheetView zoomScaleNormal="100" workbookViewId="0"/>
  </sheetViews>
  <sheetFormatPr defaultColWidth="8.77734375" defaultRowHeight="14.4" x14ac:dyDescent="0.3"/>
  <cols>
    <col min="1" max="2" width="10.5546875" style="7" customWidth="1"/>
    <col min="3" max="4" width="10.5546875" style="7" bestFit="1" customWidth="1"/>
    <col min="5" max="5" width="23.77734375" style="7" bestFit="1" customWidth="1"/>
    <col min="6" max="7" width="17" style="7" bestFit="1" customWidth="1"/>
    <col min="8" max="8" width="10.44140625" style="7" bestFit="1" customWidth="1"/>
    <col min="9" max="9" width="9.21875" style="7" bestFit="1" customWidth="1"/>
    <col min="10" max="10" width="11.21875" style="7" bestFit="1" customWidth="1"/>
    <col min="11" max="13" width="10.5546875" style="7" bestFit="1" customWidth="1"/>
    <col min="14" max="16384" width="8.77734375" style="7"/>
  </cols>
  <sheetData>
    <row r="1" spans="1:1" x14ac:dyDescent="0.3">
      <c r="A1" s="45" t="s">
        <v>60</v>
      </c>
    </row>
    <row r="2" spans="1:1" ht="18" x14ac:dyDescent="0.35">
      <c r="A2" s="46" t="s">
        <v>158</v>
      </c>
    </row>
    <row r="3" spans="1:1" x14ac:dyDescent="0.3">
      <c r="A3" s="7" t="s">
        <v>120</v>
      </c>
    </row>
  </sheetData>
  <hyperlinks>
    <hyperlink ref="A1" location="Contents!A1" display="Back to contents" xr:uid="{4BAE31F6-AF45-4CCF-AFDA-0CEEDE59F254}"/>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248F-3EFC-4CDE-B538-89510C135564}">
  <dimension ref="A1:A26"/>
  <sheetViews>
    <sheetView zoomScaleNormal="100" workbookViewId="0"/>
  </sheetViews>
  <sheetFormatPr defaultColWidth="8.77734375" defaultRowHeight="14.4" x14ac:dyDescent="0.3"/>
  <cols>
    <col min="1" max="2" width="10.5546875" style="7" customWidth="1"/>
    <col min="3" max="3" width="14.21875" style="7" bestFit="1" customWidth="1"/>
    <col min="4" max="4" width="10.5546875" style="7" bestFit="1" customWidth="1"/>
    <col min="5" max="5" width="24.77734375" style="7" bestFit="1" customWidth="1"/>
    <col min="6" max="6" width="17" style="7" bestFit="1" customWidth="1"/>
    <col min="7" max="7" width="18.21875" style="7" bestFit="1" customWidth="1"/>
    <col min="8" max="8" width="10.77734375" style="7" bestFit="1" customWidth="1"/>
    <col min="9" max="9" width="9.21875" style="7" bestFit="1" customWidth="1"/>
    <col min="10" max="10" width="11.21875" style="7" bestFit="1" customWidth="1"/>
    <col min="11" max="13" width="10.5546875" style="7" bestFit="1" customWidth="1"/>
    <col min="14" max="16384" width="8.77734375" style="7"/>
  </cols>
  <sheetData>
    <row r="1" spans="1:1" x14ac:dyDescent="0.3">
      <c r="A1" s="45" t="s">
        <v>60</v>
      </c>
    </row>
    <row r="2" spans="1:1" ht="18" x14ac:dyDescent="0.35">
      <c r="A2" s="46" t="s">
        <v>177</v>
      </c>
    </row>
    <row r="3" spans="1:1" x14ac:dyDescent="0.3">
      <c r="A3" s="7" t="s">
        <v>120</v>
      </c>
    </row>
    <row r="26" spans="1:1" x14ac:dyDescent="0.3">
      <c r="A26" s="7" t="s">
        <v>201</v>
      </c>
    </row>
  </sheetData>
  <hyperlinks>
    <hyperlink ref="A1" location="Contents!A1" display="Back to contents" xr:uid="{5F251B0B-898B-4098-9564-D795CBFB51F3}"/>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F11-41FC-4928-BF68-85F2064257D5}">
  <dimension ref="A1:I20"/>
  <sheetViews>
    <sheetView zoomScaleNormal="100" workbookViewId="0"/>
  </sheetViews>
  <sheetFormatPr defaultColWidth="8.77734375" defaultRowHeight="14.4" x14ac:dyDescent="0.3"/>
  <cols>
    <col min="1" max="1" width="8.77734375" style="7"/>
    <col min="2" max="2" width="9.77734375" style="7" bestFit="1" customWidth="1"/>
    <col min="3" max="3" width="16.44140625" style="7" bestFit="1" customWidth="1"/>
    <col min="4" max="4" width="18.77734375" style="7" bestFit="1" customWidth="1"/>
    <col min="5" max="5" width="13.77734375" style="7" bestFit="1" customWidth="1"/>
    <col min="6" max="6" width="8.21875" style="7" bestFit="1" customWidth="1"/>
    <col min="7" max="7" width="7.44140625" style="7" bestFit="1" customWidth="1"/>
    <col min="8" max="16384" width="8.77734375" style="7"/>
  </cols>
  <sheetData>
    <row r="1" spans="1:9" x14ac:dyDescent="0.3">
      <c r="A1" s="45" t="s">
        <v>60</v>
      </c>
    </row>
    <row r="2" spans="1:9" ht="18" x14ac:dyDescent="0.35">
      <c r="A2" s="50" t="s">
        <v>162</v>
      </c>
    </row>
    <row r="3" spans="1:9" x14ac:dyDescent="0.3">
      <c r="A3" s="29" t="s">
        <v>4</v>
      </c>
      <c r="B3" s="29" t="s">
        <v>5</v>
      </c>
      <c r="C3" s="29" t="s">
        <v>54</v>
      </c>
      <c r="D3" s="29" t="s">
        <v>45</v>
      </c>
      <c r="E3" s="29" t="s">
        <v>22</v>
      </c>
      <c r="F3" s="29" t="s">
        <v>20</v>
      </c>
      <c r="G3" s="39" t="s">
        <v>36</v>
      </c>
    </row>
    <row r="4" spans="1:9" x14ac:dyDescent="0.3">
      <c r="A4" s="40">
        <v>2019</v>
      </c>
      <c r="B4" s="41" t="s">
        <v>86</v>
      </c>
      <c r="C4" s="72">
        <v>7349</v>
      </c>
      <c r="D4" s="72">
        <v>17458</v>
      </c>
      <c r="E4" s="72">
        <v>9781</v>
      </c>
      <c r="F4" s="72">
        <v>4199</v>
      </c>
      <c r="G4" s="73">
        <v>38787</v>
      </c>
    </row>
    <row r="5" spans="1:9" x14ac:dyDescent="0.3">
      <c r="A5" s="40">
        <v>2019</v>
      </c>
      <c r="B5" s="41" t="s">
        <v>87</v>
      </c>
      <c r="C5" s="72">
        <v>43118</v>
      </c>
      <c r="D5" s="72">
        <v>66985</v>
      </c>
      <c r="E5" s="72">
        <v>0</v>
      </c>
      <c r="F5" s="72">
        <v>1175</v>
      </c>
      <c r="G5" s="73">
        <v>111278</v>
      </c>
    </row>
    <row r="6" spans="1:9" x14ac:dyDescent="0.3">
      <c r="A6" s="40">
        <v>2019</v>
      </c>
      <c r="B6" s="41" t="s">
        <v>88</v>
      </c>
      <c r="C6" s="72">
        <v>34944</v>
      </c>
      <c r="D6" s="72">
        <v>25039</v>
      </c>
      <c r="E6" s="72">
        <v>18174</v>
      </c>
      <c r="F6" s="72">
        <v>54512</v>
      </c>
      <c r="G6" s="73">
        <v>132669</v>
      </c>
    </row>
    <row r="7" spans="1:9" x14ac:dyDescent="0.3">
      <c r="A7" s="40">
        <v>2019</v>
      </c>
      <c r="B7" s="41" t="s">
        <v>89</v>
      </c>
      <c r="C7" s="72">
        <v>130064</v>
      </c>
      <c r="D7" s="72">
        <v>1190</v>
      </c>
      <c r="E7" s="72">
        <v>0</v>
      </c>
      <c r="F7" s="72">
        <v>62890</v>
      </c>
      <c r="G7" s="73">
        <v>194144</v>
      </c>
    </row>
    <row r="8" spans="1:9" x14ac:dyDescent="0.3">
      <c r="A8" s="40">
        <v>2020</v>
      </c>
      <c r="B8" s="41" t="s">
        <v>86</v>
      </c>
      <c r="C8" s="72">
        <v>70020</v>
      </c>
      <c r="D8" s="72">
        <v>18250</v>
      </c>
      <c r="E8" s="72">
        <v>0</v>
      </c>
      <c r="F8" s="72">
        <v>26573</v>
      </c>
      <c r="G8" s="73">
        <v>114843</v>
      </c>
    </row>
    <row r="9" spans="1:9" x14ac:dyDescent="0.3">
      <c r="A9" s="40">
        <v>2020</v>
      </c>
      <c r="B9" s="41" t="s">
        <v>87</v>
      </c>
      <c r="C9" s="72">
        <v>70908</v>
      </c>
      <c r="D9" s="72">
        <v>91502</v>
      </c>
      <c r="E9" s="72">
        <v>14343</v>
      </c>
      <c r="F9" s="72">
        <v>29266</v>
      </c>
      <c r="G9" s="73">
        <v>206019</v>
      </c>
    </row>
    <row r="10" spans="1:9" x14ac:dyDescent="0.3">
      <c r="A10" s="40">
        <v>2020</v>
      </c>
      <c r="B10" s="41" t="s">
        <v>88</v>
      </c>
      <c r="C10" s="72">
        <v>179048</v>
      </c>
      <c r="D10" s="72">
        <v>0</v>
      </c>
      <c r="E10" s="72">
        <v>0</v>
      </c>
      <c r="F10" s="72">
        <v>36972</v>
      </c>
      <c r="G10" s="73">
        <v>216020</v>
      </c>
    </row>
    <row r="11" spans="1:9" x14ac:dyDescent="0.3">
      <c r="A11" s="40">
        <v>2020</v>
      </c>
      <c r="B11" s="41" t="s">
        <v>89</v>
      </c>
      <c r="C11" s="72">
        <v>127050</v>
      </c>
      <c r="D11" s="72">
        <v>10000</v>
      </c>
      <c r="E11" s="72">
        <v>65662</v>
      </c>
      <c r="F11" s="72">
        <v>101363</v>
      </c>
      <c r="G11" s="73">
        <v>304075</v>
      </c>
    </row>
    <row r="12" spans="1:9" x14ac:dyDescent="0.3">
      <c r="A12" s="40">
        <v>2021</v>
      </c>
      <c r="B12" s="41" t="s">
        <v>86</v>
      </c>
      <c r="C12" s="72">
        <v>117269</v>
      </c>
      <c r="D12" s="72">
        <v>0</v>
      </c>
      <c r="E12" s="72">
        <v>0</v>
      </c>
      <c r="F12" s="72">
        <v>57220</v>
      </c>
      <c r="G12" s="73">
        <v>174489</v>
      </c>
    </row>
    <row r="13" spans="1:9" x14ac:dyDescent="0.3">
      <c r="A13" s="40">
        <v>2021</v>
      </c>
      <c r="B13" s="41" t="s">
        <v>87</v>
      </c>
      <c r="C13" s="73">
        <v>130910</v>
      </c>
      <c r="D13" s="73">
        <v>380</v>
      </c>
      <c r="E13" s="73">
        <v>9973</v>
      </c>
      <c r="F13" s="73">
        <v>85697</v>
      </c>
      <c r="G13" s="73">
        <v>226960</v>
      </c>
    </row>
    <row r="14" spans="1:9" x14ac:dyDescent="0.3">
      <c r="A14" s="40">
        <v>2021</v>
      </c>
      <c r="B14" s="41" t="s">
        <v>88</v>
      </c>
      <c r="C14" s="73">
        <v>90191</v>
      </c>
      <c r="D14" s="73">
        <v>14</v>
      </c>
      <c r="E14" s="73">
        <v>50446</v>
      </c>
      <c r="F14" s="73">
        <v>79707</v>
      </c>
      <c r="G14" s="73">
        <v>220358</v>
      </c>
    </row>
    <row r="15" spans="1:9" x14ac:dyDescent="0.3">
      <c r="A15" s="40">
        <v>2021</v>
      </c>
      <c r="B15" s="41" t="s">
        <v>89</v>
      </c>
      <c r="C15" s="73">
        <v>286459</v>
      </c>
      <c r="D15" s="73">
        <v>3400</v>
      </c>
      <c r="E15" s="73">
        <v>3734</v>
      </c>
      <c r="F15" s="73">
        <v>34768</v>
      </c>
      <c r="G15" s="73">
        <v>328361</v>
      </c>
    </row>
    <row r="16" spans="1:9" x14ac:dyDescent="0.3">
      <c r="A16" s="42">
        <v>2022</v>
      </c>
      <c r="B16" s="43" t="s">
        <v>86</v>
      </c>
      <c r="C16" s="73">
        <v>80385</v>
      </c>
      <c r="D16" s="72">
        <v>0</v>
      </c>
      <c r="E16" s="73">
        <v>925</v>
      </c>
      <c r="F16" s="73">
        <v>201468</v>
      </c>
      <c r="G16" s="73">
        <v>282778</v>
      </c>
      <c r="I16" s="20"/>
    </row>
    <row r="17" spans="1:9" x14ac:dyDescent="0.3">
      <c r="A17" s="42">
        <v>2022</v>
      </c>
      <c r="B17" s="44" t="s">
        <v>87</v>
      </c>
      <c r="C17" s="74">
        <v>251149</v>
      </c>
      <c r="D17" s="74">
        <v>4325</v>
      </c>
      <c r="E17" s="72">
        <v>0</v>
      </c>
      <c r="F17" s="74">
        <v>185903</v>
      </c>
      <c r="G17" s="74">
        <v>441377</v>
      </c>
      <c r="I17" s="20"/>
    </row>
    <row r="18" spans="1:9" x14ac:dyDescent="0.3">
      <c r="A18" s="16"/>
      <c r="I18" s="20"/>
    </row>
    <row r="19" spans="1:9" x14ac:dyDescent="0.3">
      <c r="A19" s="16" t="s">
        <v>119</v>
      </c>
    </row>
    <row r="20" spans="1:9" x14ac:dyDescent="0.3">
      <c r="A20" s="71" t="s">
        <v>198</v>
      </c>
    </row>
  </sheetData>
  <hyperlinks>
    <hyperlink ref="A1" location="Contents!A1" display="Back to contents" xr:uid="{322F64A4-7328-4BA9-B027-7CB94658F1C7}"/>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631D-2369-4F85-815D-3FE37220F249}">
  <sheetPr codeName="Sheet3"/>
  <dimension ref="A1:S30"/>
  <sheetViews>
    <sheetView zoomScaleNormal="100" workbookViewId="0"/>
  </sheetViews>
  <sheetFormatPr defaultColWidth="8.77734375" defaultRowHeight="14.4" x14ac:dyDescent="0.3"/>
  <cols>
    <col min="1" max="1" width="24.5546875" style="7" customWidth="1"/>
    <col min="2" max="4" width="40.77734375" style="7" customWidth="1"/>
    <col min="5" max="5" width="14.77734375" style="7" bestFit="1" customWidth="1"/>
    <col min="6" max="11" width="10.21875" style="7" customWidth="1"/>
    <col min="12" max="14" width="10" style="7" customWidth="1"/>
    <col min="15" max="16" width="10.21875" style="7" customWidth="1"/>
    <col min="17" max="17" width="10" style="7" customWidth="1"/>
    <col min="18" max="23" width="10.5546875" style="7" customWidth="1"/>
    <col min="24" max="16384" width="8.77734375" style="7"/>
  </cols>
  <sheetData>
    <row r="1" spans="1:19" x14ac:dyDescent="0.3">
      <c r="A1" s="45" t="s">
        <v>60</v>
      </c>
    </row>
    <row r="2" spans="1:19" ht="18" x14ac:dyDescent="0.3">
      <c r="A2" s="33" t="s">
        <v>163</v>
      </c>
    </row>
    <row r="3" spans="1:19" s="19" customFormat="1" ht="28.8" x14ac:dyDescent="0.3">
      <c r="A3" s="34" t="s">
        <v>5</v>
      </c>
      <c r="B3" s="35" t="s">
        <v>152</v>
      </c>
      <c r="C3" s="35" t="s">
        <v>136</v>
      </c>
      <c r="D3" s="35" t="s">
        <v>153</v>
      </c>
      <c r="E3" s="7"/>
      <c r="F3" s="7"/>
      <c r="G3" s="7"/>
      <c r="H3" s="7"/>
      <c r="I3" s="7"/>
      <c r="J3" s="7"/>
      <c r="K3" s="7"/>
      <c r="L3" s="7"/>
      <c r="M3" s="7"/>
      <c r="N3" s="7"/>
      <c r="O3" s="7"/>
      <c r="P3" s="7"/>
      <c r="Q3" s="7"/>
      <c r="R3" s="7"/>
      <c r="S3" s="7"/>
    </row>
    <row r="4" spans="1:19" x14ac:dyDescent="0.3">
      <c r="A4" s="36" t="s">
        <v>70</v>
      </c>
      <c r="B4" s="1">
        <v>2.2999999999999998</v>
      </c>
      <c r="C4" s="1">
        <v>0.2</v>
      </c>
      <c r="D4" s="1">
        <v>0.01</v>
      </c>
    </row>
    <row r="5" spans="1:19" x14ac:dyDescent="0.3">
      <c r="A5" s="36" t="s">
        <v>71</v>
      </c>
      <c r="B5" s="1">
        <v>3</v>
      </c>
      <c r="C5" s="1">
        <v>0.2</v>
      </c>
      <c r="D5" s="1">
        <v>0.1</v>
      </c>
    </row>
    <row r="6" spans="1:19" x14ac:dyDescent="0.3">
      <c r="A6" s="36" t="s">
        <v>72</v>
      </c>
      <c r="B6" s="1">
        <v>3.1</v>
      </c>
      <c r="C6" s="1">
        <v>0.3</v>
      </c>
      <c r="D6" s="1">
        <v>0.2</v>
      </c>
    </row>
    <row r="7" spans="1:19" x14ac:dyDescent="0.3">
      <c r="A7" s="36" t="s">
        <v>73</v>
      </c>
      <c r="B7" s="1">
        <v>2.9</v>
      </c>
      <c r="C7" s="1">
        <v>0.4</v>
      </c>
      <c r="D7" s="1">
        <v>0.3</v>
      </c>
    </row>
    <row r="8" spans="1:19" x14ac:dyDescent="0.3">
      <c r="A8" s="36" t="s">
        <v>74</v>
      </c>
      <c r="B8" s="1">
        <v>3.3</v>
      </c>
      <c r="C8" s="1">
        <v>0.7</v>
      </c>
      <c r="D8" s="1">
        <v>0.3</v>
      </c>
    </row>
    <row r="9" spans="1:19" x14ac:dyDescent="0.3">
      <c r="A9" s="36" t="s">
        <v>75</v>
      </c>
      <c r="B9" s="1">
        <v>5.0999999999999996</v>
      </c>
      <c r="C9" s="1">
        <v>0.6</v>
      </c>
      <c r="D9" s="1">
        <v>0.5</v>
      </c>
    </row>
    <row r="10" spans="1:19" x14ac:dyDescent="0.3">
      <c r="A10" s="36" t="s">
        <v>76</v>
      </c>
      <c r="B10" s="1">
        <v>3.9</v>
      </c>
      <c r="C10" s="1">
        <v>1</v>
      </c>
      <c r="D10" s="1">
        <v>0.5</v>
      </c>
    </row>
    <row r="11" spans="1:19" x14ac:dyDescent="0.3">
      <c r="A11" s="36" t="s">
        <v>77</v>
      </c>
      <c r="B11" s="1">
        <v>4.4000000000000004</v>
      </c>
      <c r="C11" s="1">
        <v>1</v>
      </c>
      <c r="D11" s="1">
        <v>0.7</v>
      </c>
    </row>
    <row r="12" spans="1:19" x14ac:dyDescent="0.3">
      <c r="A12" s="36" t="s">
        <v>78</v>
      </c>
      <c r="B12" s="1">
        <v>4.3</v>
      </c>
      <c r="C12" s="1">
        <v>1</v>
      </c>
      <c r="D12" s="1">
        <v>1</v>
      </c>
    </row>
    <row r="13" spans="1:19" x14ac:dyDescent="0.3">
      <c r="A13" s="36" t="s">
        <v>79</v>
      </c>
      <c r="B13" s="1">
        <v>5.5</v>
      </c>
      <c r="C13" s="1">
        <v>1</v>
      </c>
      <c r="D13" s="1">
        <v>1</v>
      </c>
    </row>
    <row r="14" spans="1:19" x14ac:dyDescent="0.3">
      <c r="A14" s="36" t="s">
        <v>80</v>
      </c>
      <c r="B14" s="1">
        <v>4.2</v>
      </c>
      <c r="C14" s="1">
        <v>1.3</v>
      </c>
      <c r="D14" s="1">
        <v>0.9</v>
      </c>
    </row>
    <row r="15" spans="1:19" x14ac:dyDescent="0.3">
      <c r="A15" s="36" t="s">
        <v>81</v>
      </c>
      <c r="B15" s="1">
        <v>5.3</v>
      </c>
      <c r="C15" s="1">
        <v>1.5</v>
      </c>
      <c r="D15" s="1">
        <v>1</v>
      </c>
    </row>
    <row r="16" spans="1:19" x14ac:dyDescent="0.3">
      <c r="A16" s="36" t="s">
        <v>82</v>
      </c>
      <c r="B16" s="1">
        <v>4.5</v>
      </c>
      <c r="C16" s="1">
        <v>1.8</v>
      </c>
      <c r="D16" s="1">
        <v>1.5</v>
      </c>
    </row>
    <row r="17" spans="1:4" x14ac:dyDescent="0.3">
      <c r="A17" s="36" t="s">
        <v>83</v>
      </c>
      <c r="B17" s="1">
        <v>6.1</v>
      </c>
      <c r="C17" s="1">
        <v>1.9</v>
      </c>
      <c r="D17" s="1">
        <v>1.7</v>
      </c>
    </row>
    <row r="18" spans="1:4" x14ac:dyDescent="0.3">
      <c r="A18" s="36" t="s">
        <v>84</v>
      </c>
      <c r="B18" s="1">
        <v>6.4</v>
      </c>
      <c r="C18" s="1">
        <v>2.2000000000000002</v>
      </c>
      <c r="D18" s="1">
        <v>2.2999999999999998</v>
      </c>
    </row>
    <row r="19" spans="1:4" x14ac:dyDescent="0.3">
      <c r="A19" s="36" t="s">
        <v>85</v>
      </c>
      <c r="B19" s="1">
        <v>6</v>
      </c>
      <c r="C19" s="1">
        <v>2.5</v>
      </c>
      <c r="D19" s="1">
        <v>3</v>
      </c>
    </row>
    <row r="20" spans="1:4" x14ac:dyDescent="0.3">
      <c r="A20" s="36" t="s">
        <v>101</v>
      </c>
      <c r="B20" s="1">
        <v>6.9</v>
      </c>
      <c r="C20" s="1">
        <v>2.8</v>
      </c>
      <c r="D20" s="1">
        <v>3.2</v>
      </c>
    </row>
    <row r="21" spans="1:4" x14ac:dyDescent="0.3">
      <c r="A21" s="36" t="s">
        <v>132</v>
      </c>
      <c r="B21" s="1">
        <v>8.8000000000000007</v>
      </c>
      <c r="C21" s="1">
        <v>4.3</v>
      </c>
      <c r="D21" s="1">
        <v>2.9</v>
      </c>
    </row>
    <row r="23" spans="1:4" x14ac:dyDescent="0.3">
      <c r="A23" s="29" t="s">
        <v>138</v>
      </c>
      <c r="B23" s="29" t="s">
        <v>24</v>
      </c>
      <c r="C23" s="29" t="s">
        <v>25</v>
      </c>
      <c r="D23" s="29" t="s">
        <v>26</v>
      </c>
    </row>
    <row r="24" spans="1:4" ht="115.2" x14ac:dyDescent="0.3">
      <c r="A24" s="37" t="s">
        <v>37</v>
      </c>
      <c r="B24" s="27" t="s">
        <v>38</v>
      </c>
      <c r="C24" s="27" t="s">
        <v>137</v>
      </c>
      <c r="D24" s="27" t="s">
        <v>110</v>
      </c>
    </row>
    <row r="25" spans="1:4" ht="28.8" x14ac:dyDescent="0.3">
      <c r="A25" s="38" t="s">
        <v>135</v>
      </c>
      <c r="B25" s="28">
        <v>8.8000000000000007</v>
      </c>
      <c r="C25" s="28">
        <v>4.3</v>
      </c>
      <c r="D25" s="28">
        <v>2.9</v>
      </c>
    </row>
    <row r="26" spans="1:4" x14ac:dyDescent="0.3">
      <c r="A26" s="36" t="s">
        <v>39</v>
      </c>
      <c r="B26">
        <v>220</v>
      </c>
      <c r="C26">
        <v>57</v>
      </c>
      <c r="D26">
        <v>23</v>
      </c>
    </row>
    <row r="28" spans="1:4" x14ac:dyDescent="0.3">
      <c r="A28" s="7" t="s">
        <v>133</v>
      </c>
    </row>
    <row r="29" spans="1:4" ht="15" customHeight="1" x14ac:dyDescent="0.3">
      <c r="A29" s="84" t="s">
        <v>134</v>
      </c>
      <c r="B29" s="84"/>
      <c r="C29" s="84"/>
      <c r="D29" s="84"/>
    </row>
    <row r="30" spans="1:4" x14ac:dyDescent="0.3">
      <c r="A30" s="84"/>
      <c r="B30" s="84"/>
      <c r="C30" s="84"/>
      <c r="D30" s="84"/>
    </row>
  </sheetData>
  <mergeCells count="1">
    <mergeCell ref="A29:D30"/>
  </mergeCells>
  <phoneticPr fontId="6" type="noConversion"/>
  <hyperlinks>
    <hyperlink ref="A1" location="Contents!A1" display="Back to contents" xr:uid="{C909C35A-4761-414E-8374-F2CF36823766}"/>
  </hyperlinks>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23A-6A76-484E-A844-796785C457B4}">
  <dimension ref="A1:O21"/>
  <sheetViews>
    <sheetView zoomScaleNormal="100" workbookViewId="0"/>
  </sheetViews>
  <sheetFormatPr defaultColWidth="8.77734375" defaultRowHeight="14.4" x14ac:dyDescent="0.3"/>
  <cols>
    <col min="1" max="1" width="9.5546875" style="7" customWidth="1"/>
    <col min="2" max="2" width="9.77734375" style="7" bestFit="1" customWidth="1"/>
    <col min="3" max="3" width="12.5546875" style="7" bestFit="1" customWidth="1"/>
    <col min="4" max="4" width="23.77734375" style="7" bestFit="1" customWidth="1"/>
    <col min="5" max="5" width="19.21875" style="7" bestFit="1" customWidth="1"/>
    <col min="6" max="6" width="16.44140625" style="7" bestFit="1" customWidth="1"/>
    <col min="7" max="7" width="17.77734375" style="7" bestFit="1" customWidth="1"/>
    <col min="8" max="8" width="10.77734375" style="7" bestFit="1" customWidth="1"/>
    <col min="9" max="9" width="19.5546875" style="7" bestFit="1" customWidth="1"/>
    <col min="10" max="10" width="26" style="7" bestFit="1" customWidth="1"/>
    <col min="11" max="11" width="11.44140625" style="7" bestFit="1" customWidth="1"/>
    <col min="12" max="12" width="8.77734375" style="7" bestFit="1" customWidth="1"/>
    <col min="13" max="13" width="7.44140625" style="7" customWidth="1"/>
    <col min="14" max="16384" width="8.77734375" style="7"/>
  </cols>
  <sheetData>
    <row r="1" spans="1:15" x14ac:dyDescent="0.3">
      <c r="A1" s="45" t="s">
        <v>60</v>
      </c>
    </row>
    <row r="2" spans="1:15" ht="18" x14ac:dyDescent="0.3">
      <c r="A2" s="33" t="s">
        <v>164</v>
      </c>
    </row>
    <row r="3" spans="1:15" x14ac:dyDescent="0.3">
      <c r="A3" s="29" t="s">
        <v>4</v>
      </c>
      <c r="B3" s="29" t="s">
        <v>5</v>
      </c>
      <c r="C3" s="30" t="s">
        <v>27</v>
      </c>
      <c r="D3" s="31" t="s">
        <v>33</v>
      </c>
      <c r="E3" s="31" t="s">
        <v>34</v>
      </c>
      <c r="F3" s="31" t="s">
        <v>111</v>
      </c>
      <c r="G3" s="31" t="s">
        <v>30</v>
      </c>
      <c r="H3" s="31" t="s">
        <v>35</v>
      </c>
      <c r="I3" s="31" t="s">
        <v>29</v>
      </c>
      <c r="J3" s="31" t="s">
        <v>98</v>
      </c>
      <c r="K3" s="31" t="s">
        <v>32</v>
      </c>
      <c r="L3" s="31" t="s">
        <v>28</v>
      </c>
      <c r="M3" s="30" t="s">
        <v>36</v>
      </c>
    </row>
    <row r="4" spans="1:15" x14ac:dyDescent="0.3">
      <c r="A4" s="40">
        <v>2019</v>
      </c>
      <c r="B4" s="32" t="s">
        <v>86</v>
      </c>
      <c r="C4" s="75">
        <v>4</v>
      </c>
      <c r="D4" s="75">
        <v>0</v>
      </c>
      <c r="E4" s="75">
        <v>0</v>
      </c>
      <c r="F4" s="75">
        <v>0</v>
      </c>
      <c r="G4" s="75">
        <v>1</v>
      </c>
      <c r="H4" s="75">
        <v>0</v>
      </c>
      <c r="I4" s="75">
        <v>0</v>
      </c>
      <c r="J4" s="75">
        <v>0</v>
      </c>
      <c r="K4" s="75">
        <v>0</v>
      </c>
      <c r="L4" s="75">
        <v>0</v>
      </c>
      <c r="M4" s="75">
        <v>5</v>
      </c>
    </row>
    <row r="5" spans="1:15" x14ac:dyDescent="0.3">
      <c r="A5" s="40">
        <v>2019</v>
      </c>
      <c r="B5" s="32" t="s">
        <v>87</v>
      </c>
      <c r="C5" s="75">
        <v>9</v>
      </c>
      <c r="D5" s="75">
        <v>0</v>
      </c>
      <c r="E5" s="75">
        <v>1</v>
      </c>
      <c r="F5" s="75">
        <v>0</v>
      </c>
      <c r="G5" s="75">
        <v>1</v>
      </c>
      <c r="H5" s="75">
        <v>0</v>
      </c>
      <c r="I5" s="75">
        <v>0</v>
      </c>
      <c r="J5" s="75">
        <v>0</v>
      </c>
      <c r="K5" s="75">
        <v>0</v>
      </c>
      <c r="L5" s="75">
        <v>1</v>
      </c>
      <c r="M5" s="75">
        <v>12</v>
      </c>
    </row>
    <row r="6" spans="1:15" x14ac:dyDescent="0.3">
      <c r="A6" s="40">
        <v>2019</v>
      </c>
      <c r="B6" s="32" t="s">
        <v>88</v>
      </c>
      <c r="C6" s="75">
        <v>6</v>
      </c>
      <c r="D6" s="75">
        <v>0</v>
      </c>
      <c r="E6" s="75">
        <v>0</v>
      </c>
      <c r="F6" s="75">
        <v>0</v>
      </c>
      <c r="G6" s="75">
        <v>1</v>
      </c>
      <c r="H6" s="75">
        <v>0</v>
      </c>
      <c r="I6" s="75">
        <v>0</v>
      </c>
      <c r="J6" s="75">
        <v>1</v>
      </c>
      <c r="K6" s="75">
        <v>0</v>
      </c>
      <c r="L6" s="75">
        <v>1</v>
      </c>
      <c r="M6" s="75">
        <v>9</v>
      </c>
    </row>
    <row r="7" spans="1:15" x14ac:dyDescent="0.3">
      <c r="A7" s="40">
        <v>2019</v>
      </c>
      <c r="B7" s="32" t="s">
        <v>89</v>
      </c>
      <c r="C7" s="75">
        <v>5</v>
      </c>
      <c r="D7" s="75">
        <v>1</v>
      </c>
      <c r="E7" s="75">
        <v>1</v>
      </c>
      <c r="F7" s="75">
        <v>0</v>
      </c>
      <c r="G7" s="75">
        <v>1</v>
      </c>
      <c r="H7" s="75">
        <v>0</v>
      </c>
      <c r="I7" s="75">
        <v>0</v>
      </c>
      <c r="J7" s="75">
        <v>1</v>
      </c>
      <c r="K7" s="75">
        <v>0</v>
      </c>
      <c r="L7" s="75">
        <v>1</v>
      </c>
      <c r="M7" s="75">
        <v>10</v>
      </c>
    </row>
    <row r="8" spans="1:15" x14ac:dyDescent="0.3">
      <c r="A8" s="40">
        <v>2020</v>
      </c>
      <c r="B8" s="32" t="s">
        <v>86</v>
      </c>
      <c r="C8" s="75">
        <v>10</v>
      </c>
      <c r="D8" s="75">
        <v>4</v>
      </c>
      <c r="E8" s="75">
        <v>0</v>
      </c>
      <c r="F8" s="75">
        <v>0</v>
      </c>
      <c r="G8" s="75">
        <v>2</v>
      </c>
      <c r="H8" s="75">
        <v>0</v>
      </c>
      <c r="I8" s="75">
        <v>0</v>
      </c>
      <c r="J8" s="75">
        <v>0</v>
      </c>
      <c r="K8" s="75">
        <v>0</v>
      </c>
      <c r="L8" s="75">
        <v>3</v>
      </c>
      <c r="M8" s="75">
        <v>19</v>
      </c>
    </row>
    <row r="9" spans="1:15" x14ac:dyDescent="0.3">
      <c r="A9" s="40">
        <v>2020</v>
      </c>
      <c r="B9" s="32" t="s">
        <v>87</v>
      </c>
      <c r="C9" s="75">
        <v>9</v>
      </c>
      <c r="D9" s="75">
        <v>5</v>
      </c>
      <c r="E9" s="75">
        <v>0</v>
      </c>
      <c r="F9" s="75">
        <v>0</v>
      </c>
      <c r="G9" s="75">
        <v>3</v>
      </c>
      <c r="H9" s="75">
        <v>0</v>
      </c>
      <c r="I9" s="75">
        <v>0</v>
      </c>
      <c r="J9" s="75">
        <v>1</v>
      </c>
      <c r="K9" s="75">
        <v>0</v>
      </c>
      <c r="L9" s="75">
        <v>5</v>
      </c>
      <c r="M9" s="75">
        <v>23</v>
      </c>
    </row>
    <row r="10" spans="1:15" x14ac:dyDescent="0.3">
      <c r="A10" s="40">
        <v>2020</v>
      </c>
      <c r="B10" s="32" t="s">
        <v>88</v>
      </c>
      <c r="C10" s="75">
        <v>32</v>
      </c>
      <c r="D10" s="75">
        <v>11</v>
      </c>
      <c r="E10" s="75">
        <v>0</v>
      </c>
      <c r="F10" s="75">
        <v>0</v>
      </c>
      <c r="G10" s="75">
        <v>0</v>
      </c>
      <c r="H10" s="75">
        <v>0</v>
      </c>
      <c r="I10" s="75">
        <v>0</v>
      </c>
      <c r="J10" s="75">
        <v>0</v>
      </c>
      <c r="K10" s="75">
        <v>0</v>
      </c>
      <c r="L10" s="75">
        <v>0</v>
      </c>
      <c r="M10" s="75">
        <v>43</v>
      </c>
    </row>
    <row r="11" spans="1:15" x14ac:dyDescent="0.3">
      <c r="A11" s="40">
        <v>2020</v>
      </c>
      <c r="B11" s="32" t="s">
        <v>89</v>
      </c>
      <c r="C11" s="75">
        <v>20</v>
      </c>
      <c r="D11" s="75">
        <v>43</v>
      </c>
      <c r="E11" s="75">
        <v>0</v>
      </c>
      <c r="F11" s="75">
        <v>0</v>
      </c>
      <c r="G11" s="75">
        <v>2</v>
      </c>
      <c r="H11" s="75">
        <v>0</v>
      </c>
      <c r="I11" s="75">
        <v>0</v>
      </c>
      <c r="J11" s="75">
        <v>3</v>
      </c>
      <c r="K11" s="75">
        <v>1</v>
      </c>
      <c r="L11" s="75">
        <v>1</v>
      </c>
      <c r="M11" s="75">
        <v>70</v>
      </c>
    </row>
    <row r="12" spans="1:15" x14ac:dyDescent="0.3">
      <c r="A12" s="40">
        <v>2021</v>
      </c>
      <c r="B12" s="32" t="s">
        <v>86</v>
      </c>
      <c r="C12" s="75">
        <v>18</v>
      </c>
      <c r="D12" s="75">
        <v>22</v>
      </c>
      <c r="E12" s="75">
        <v>2</v>
      </c>
      <c r="F12" s="75">
        <v>0</v>
      </c>
      <c r="G12" s="75">
        <v>1</v>
      </c>
      <c r="H12" s="75">
        <v>1</v>
      </c>
      <c r="I12" s="75">
        <v>0</v>
      </c>
      <c r="J12" s="75">
        <v>0</v>
      </c>
      <c r="K12" s="75">
        <v>0</v>
      </c>
      <c r="L12" s="75">
        <v>0</v>
      </c>
      <c r="M12" s="75">
        <v>44</v>
      </c>
    </row>
    <row r="13" spans="1:15" x14ac:dyDescent="0.3">
      <c r="A13" s="40">
        <v>2021</v>
      </c>
      <c r="B13" s="32" t="s">
        <v>87</v>
      </c>
      <c r="C13" s="75">
        <v>14</v>
      </c>
      <c r="D13" s="75">
        <v>23</v>
      </c>
      <c r="E13" s="75">
        <v>0</v>
      </c>
      <c r="F13" s="75">
        <v>0</v>
      </c>
      <c r="G13" s="75">
        <v>4</v>
      </c>
      <c r="H13" s="75">
        <v>0</v>
      </c>
      <c r="I13" s="75">
        <v>0</v>
      </c>
      <c r="J13" s="75">
        <v>0</v>
      </c>
      <c r="K13" s="75">
        <v>1</v>
      </c>
      <c r="L13" s="75">
        <v>5</v>
      </c>
      <c r="M13" s="75">
        <v>47</v>
      </c>
    </row>
    <row r="14" spans="1:15" ht="14.7" customHeight="1" x14ac:dyDescent="0.3">
      <c r="A14" s="40">
        <v>2021</v>
      </c>
      <c r="B14" s="32" t="s">
        <v>88</v>
      </c>
      <c r="C14" s="75">
        <v>18</v>
      </c>
      <c r="D14" s="75">
        <v>30</v>
      </c>
      <c r="E14" s="75">
        <v>0</v>
      </c>
      <c r="F14" s="75">
        <v>0</v>
      </c>
      <c r="G14" s="75">
        <v>3</v>
      </c>
      <c r="H14" s="75">
        <v>0</v>
      </c>
      <c r="I14" s="75">
        <v>0</v>
      </c>
      <c r="J14" s="75">
        <v>1</v>
      </c>
      <c r="K14" s="75">
        <v>0</v>
      </c>
      <c r="L14" s="75">
        <v>2</v>
      </c>
      <c r="M14" s="75">
        <v>54</v>
      </c>
    </row>
    <row r="15" spans="1:15" x14ac:dyDescent="0.3">
      <c r="A15" s="40">
        <v>2021</v>
      </c>
      <c r="B15" s="32" t="s">
        <v>89</v>
      </c>
      <c r="C15" s="75">
        <v>10</v>
      </c>
      <c r="D15" s="75">
        <v>31</v>
      </c>
      <c r="E15" s="75">
        <v>1</v>
      </c>
      <c r="F15" s="75">
        <v>1</v>
      </c>
      <c r="G15" s="75">
        <v>4</v>
      </c>
      <c r="H15" s="75">
        <v>0</v>
      </c>
      <c r="I15" s="75">
        <v>4</v>
      </c>
      <c r="J15" s="75">
        <v>1</v>
      </c>
      <c r="K15" s="75">
        <v>0</v>
      </c>
      <c r="L15" s="75">
        <v>2</v>
      </c>
      <c r="M15" s="75">
        <v>54</v>
      </c>
    </row>
    <row r="16" spans="1:15" x14ac:dyDescent="0.3">
      <c r="A16" s="42">
        <v>2022</v>
      </c>
      <c r="B16" s="32" t="s">
        <v>86</v>
      </c>
      <c r="C16" s="75">
        <v>45</v>
      </c>
      <c r="D16" s="75">
        <v>62</v>
      </c>
      <c r="E16" s="75">
        <v>5</v>
      </c>
      <c r="F16" s="75">
        <v>0</v>
      </c>
      <c r="G16" s="75">
        <v>4</v>
      </c>
      <c r="H16" s="75">
        <v>1</v>
      </c>
      <c r="I16" s="75">
        <v>1</v>
      </c>
      <c r="J16" s="75">
        <v>0</v>
      </c>
      <c r="K16" s="75">
        <v>1</v>
      </c>
      <c r="L16" s="75">
        <v>3</v>
      </c>
      <c r="M16" s="75">
        <v>122</v>
      </c>
      <c r="O16" s="22"/>
    </row>
    <row r="17" spans="1:13" x14ac:dyDescent="0.3">
      <c r="A17" s="42">
        <v>2022</v>
      </c>
      <c r="B17" s="32" t="s">
        <v>87</v>
      </c>
      <c r="C17" s="75">
        <v>28</v>
      </c>
      <c r="D17" s="75">
        <v>68</v>
      </c>
      <c r="E17" s="75">
        <v>3</v>
      </c>
      <c r="F17" s="75">
        <v>0</v>
      </c>
      <c r="G17" s="75">
        <v>1</v>
      </c>
      <c r="H17" s="75">
        <v>0</v>
      </c>
      <c r="I17" s="75">
        <v>0</v>
      </c>
      <c r="J17" s="75">
        <v>0</v>
      </c>
      <c r="K17" s="75">
        <v>0</v>
      </c>
      <c r="L17" s="75">
        <v>9</v>
      </c>
      <c r="M17" s="75">
        <v>109</v>
      </c>
    </row>
    <row r="19" spans="1:13" ht="14.55" customHeight="1" x14ac:dyDescent="0.3">
      <c r="A19" s="85" t="s">
        <v>100</v>
      </c>
      <c r="B19" s="85"/>
      <c r="C19" s="85"/>
      <c r="D19" s="85"/>
      <c r="E19" s="85"/>
      <c r="F19" s="85"/>
      <c r="G19" s="85"/>
      <c r="H19" s="85"/>
      <c r="I19" s="85"/>
      <c r="J19" s="85"/>
      <c r="K19" s="85"/>
      <c r="L19" s="85"/>
      <c r="M19" s="85"/>
    </row>
    <row r="20" spans="1:13" x14ac:dyDescent="0.3">
      <c r="A20" s="85"/>
      <c r="B20" s="85"/>
      <c r="C20" s="85"/>
      <c r="D20" s="85"/>
      <c r="E20" s="85"/>
      <c r="F20" s="85"/>
      <c r="G20" s="85"/>
      <c r="H20" s="85"/>
      <c r="I20" s="85"/>
      <c r="J20" s="85"/>
      <c r="K20" s="85"/>
      <c r="L20" s="85"/>
      <c r="M20" s="85"/>
    </row>
    <row r="21" spans="1:13" x14ac:dyDescent="0.3">
      <c r="A21" s="85"/>
      <c r="B21" s="85"/>
      <c r="C21" s="85"/>
      <c r="D21" s="85"/>
      <c r="E21" s="85"/>
      <c r="F21" s="85"/>
      <c r="G21" s="85"/>
      <c r="H21" s="85"/>
      <c r="I21" s="85"/>
      <c r="J21" s="85"/>
      <c r="K21" s="85"/>
      <c r="L21" s="85"/>
      <c r="M21" s="85"/>
    </row>
  </sheetData>
  <mergeCells count="1">
    <mergeCell ref="A19:M21"/>
  </mergeCells>
  <hyperlinks>
    <hyperlink ref="A1" location="Contents!A1" display="Back to contents" xr:uid="{46E50590-57ED-41B1-83F2-6AF0D35E8D84}"/>
  </hyperlink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k X P d U g r a 7 J O j A A A A 9 Q A A A B I A H A B D b 2 5 m a W c v U G F j a 2 F n Z S 5 4 b W w g o h g A K K A U A A A A A A A A A A A A A A A A A A A A A A A A A A A A h Y 9 B D o I w F E S v Q r q n r e i C k E + J c S u J i d G 4 b U q F R v g Y W i x 3 c + G R v I I Y R d 2 5 n H l v M X O / 3 i A b m j q 4 6 M 6 a F l M y o 5 w E G l V b G C x T 0 r t j G J N M w E a q k y x 1 M M p o k 8 E W K a m c O y e M e e + p n 9 O 2 K 1 n E + Y w d 8 v V W V b q R 5 C O b / 3 J o 0 D q J S h M B + 9 c Y E d F 4 Q W M + T g I 2 d Z A b / P J o Z E / 6 U 8 K q r 1 3 f a a E x X O 6 A T R H Y + 4 J 4 A F B L A w Q U A A I A C A C R c 9 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X P d U i i K R 7 g O A A A A E Q A A A B M A H A B G b 3 J t d W x h c y 9 T Z W N 0 a W 9 u M S 5 t I K I Y A C i g F A A A A A A A A A A A A A A A A A A A A A A A A A A A A C t O T S 7 J z M 9 T C I b Q h t Y A U E s B A i 0 A F A A C A A g A k X P d U g r a 7 J O j A A A A 9 Q A A A B I A A A A A A A A A A A A A A A A A A A A A A E N v b m Z p Z y 9 Q Y W N r Y W d l L n h t b F B L A Q I t A B Q A A g A I A J F z 3 V I P y u m r p A A A A O k A A A A T A A A A A A A A A A A A A A A A A O 8 A A A B b Q 2 9 u d G V u d F 9 U e X B l c 1 0 u e G 1 s U E s B A i 0 A F A A C A A g A k X P d 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S 5 O b x U k E N D u 4 h n E 8 i B 4 B k A A A A A A g A A A A A A A 2 Y A A M A A A A A Q A A A A Q f 7 R P t i W K r h 6 7 9 i i j y 9 9 H w A A A A A E g A A A o A A A A B A A A A C o k W W a h / 9 q f W P p 9 J n l p D 4 l U A A A A M i F Z t 5 0 S K h C T k Y l Q F c A u + 6 3 F v V S 0 U E Y W q e n 7 v B / w Y p K g a 0 D U / 4 Z 8 F C i y s Z v D r n m X O g U H k s N R T h 5 7 r Z 1 d N a 7 M P u 1 c G P P 7 z G j K I 5 5 3 u n z M D J Y F A A A A C j F G s g B d z P O Y / l I 0 I U b n s T y j r W Z < / D a t a M a s h u p > 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Type_x0020_of_x0020_document xmlns="32e2fb52-454c-4a55-9e7f-b565c4403fdc">general</Type_x0020_of_x0020_document>
    <CERContentPublishingTaskJobNumber xmlns="32e2fb52-454c-4a55-9e7f-b565c4403fdc">PJ1752</CERContentPublishingTaskJobNumber>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Reports</Value>
    </CommonTopic>
    <Date_x0020_Submitted xmlns="32e2fb52-454c-4a55-9e7f-b565c4403fdc"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233688-6238-425C-B4E0-7FD5F5A60B96}">
  <ds:schemaRefs>
    <ds:schemaRef ds:uri="office.server.policy"/>
  </ds:schemaRefs>
</ds:datastoreItem>
</file>

<file path=customXml/itemProps2.xml><?xml version="1.0" encoding="utf-8"?>
<ds:datastoreItem xmlns:ds="http://schemas.openxmlformats.org/officeDocument/2006/customXml" ds:itemID="{32D4AA1B-026F-4B18-912C-E9F0A8B48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e2fb52-454c-4a55-9e7f-b565c4403fdc"/>
    <ds:schemaRef ds:uri="28200a5b-dbf5-4d3e-b94c-0c7a404b1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6D49AE-0E0B-443B-8BF0-31863157347E}">
  <ds:schemaRefs>
    <ds:schemaRef ds:uri="http://schemas.microsoft.com/DataMashup"/>
  </ds:schemaRefs>
</ds:datastoreItem>
</file>

<file path=customXml/itemProps4.xml><?xml version="1.0" encoding="utf-8"?>
<ds:datastoreItem xmlns:ds="http://schemas.openxmlformats.org/officeDocument/2006/customXml" ds:itemID="{9F0AC96E-BA8C-4C17-B75D-8982C20BA4ED}">
  <ds:schemaRefs>
    <ds:schemaRef ds:uri="http://schemas.microsoft.com/office/2006/metadata/properties"/>
    <ds:schemaRef ds:uri="http://schemas.microsoft.com/office/infopath/2007/PartnerControls"/>
    <ds:schemaRef ds:uri="32e2fb52-454c-4a55-9e7f-b565c4403fdc"/>
    <ds:schemaRef ds:uri="http://schemas.microsoft.com/sharepoint/v3"/>
  </ds:schemaRefs>
</ds:datastoreItem>
</file>

<file path=customXml/itemProps5.xml><?xml version="1.0" encoding="utf-8"?>
<ds:datastoreItem xmlns:ds="http://schemas.openxmlformats.org/officeDocument/2006/customXml" ds:itemID="{CA050A69-A221-4443-9BF2-DB25726B5D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25</vt:i4>
      </vt:variant>
    </vt:vector>
  </HeadingPairs>
  <TitlesOfParts>
    <vt:vector size="25" baseType="lpstr">
      <vt:lpstr>Disclaimer</vt:lpstr>
      <vt:lpstr>Contents</vt:lpstr>
      <vt:lpstr>Version history</vt:lpstr>
      <vt:lpstr>Figure 1.1</vt:lpstr>
      <vt:lpstr>Figure 1.2</vt:lpstr>
      <vt:lpstr>Figure 1.3</vt:lpstr>
      <vt:lpstr>Figure 1.4</vt:lpstr>
      <vt:lpstr>Figure 1.5</vt:lpstr>
      <vt:lpstr>Figure 1.6</vt:lpstr>
      <vt:lpstr>Additional 1A</vt:lpstr>
      <vt:lpstr>Additional 1B</vt:lpstr>
      <vt:lpstr>Figure 2.1</vt:lpstr>
      <vt:lpstr>Figure 2.2</vt:lpstr>
      <vt:lpstr>Figure 2.3</vt:lpstr>
      <vt:lpstr>Figure 2.4</vt:lpstr>
      <vt:lpstr>Figure 2.5</vt:lpstr>
      <vt:lpstr>Additional 2A</vt:lpstr>
      <vt:lpstr>Additional 2B</vt:lpstr>
      <vt:lpstr>Figure 3.1</vt:lpstr>
      <vt:lpstr>Figure 3.2</vt:lpstr>
      <vt:lpstr>Additional 3A</vt:lpstr>
      <vt:lpstr>Additional 3B</vt:lpstr>
      <vt:lpstr>Additional 3C</vt:lpstr>
      <vt:lpstr>Additional 3D</vt:lpstr>
      <vt:lpstr>Figure 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QCMR data workbook - June Quarter 2022</dc:title>
  <dc:creator/>
  <cp:lastModifiedBy/>
  <dcterms:created xsi:type="dcterms:W3CDTF">2022-09-08T00:25:53Z</dcterms:created>
  <dcterms:modified xsi:type="dcterms:W3CDTF">2024-03-25T01:50:41Z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