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tables/table10.xml" ContentType="application/vnd.openxmlformats-officedocument.spreadsheetml.table+xml"/>
  <Override PartName="/xl/drawings/drawing12.xml" ContentType="application/vnd.openxmlformats-officedocument.drawing+xml"/>
  <Override PartName="/xl/tables/table11.xml" ContentType="application/vnd.openxmlformats-officedocument.spreadsheetml.table+xml"/>
  <Override PartName="/xl/drawings/drawing13.xml" ContentType="application/vnd.openxmlformats-officedocument.drawing+xml"/>
  <Override PartName="/xl/drawings/drawing14.xml" ContentType="application/vnd.openxmlformats-officedocument.drawing+xml"/>
  <Override PartName="/xl/tables/table12.xml" ContentType="application/vnd.openxmlformats-officedocument.spreadsheetml.table+xml"/>
  <Override PartName="/xl/drawings/drawing15.xml" ContentType="application/vnd.openxmlformats-officedocument.drawing+xml"/>
  <Override PartName="/xl/tables/table13.xml" ContentType="application/vnd.openxmlformats-officedocument.spreadsheetml.table+xml"/>
  <Override PartName="/xl/drawings/drawing16.xml" ContentType="application/vnd.openxmlformats-officedocument.drawing+xml"/>
  <Override PartName="/xl/tables/table14.xml" ContentType="application/vnd.openxmlformats-officedocument.spreadsheetml.table+xml"/>
  <Override PartName="/xl/drawings/drawing17.xml" ContentType="application/vnd.openxmlformats-officedocument.drawing+xml"/>
  <Override PartName="/xl/tables/table15.xml" ContentType="application/vnd.openxmlformats-officedocument.spreadsheetml.table+xml"/>
  <Override PartName="/xl/drawings/drawing18.xml" ContentType="application/vnd.openxmlformats-officedocument.drawing+xml"/>
  <Override PartName="/xl/tables/table16.xml" ContentType="application/vnd.openxmlformats-officedocument.spreadsheetml.table+xml"/>
  <Override PartName="/xl/drawings/drawing19.xml" ContentType="application/vnd.openxmlformats-officedocument.drawing+xml"/>
  <Override PartName="/xl/tables/table17.xml" ContentType="application/vnd.openxmlformats-officedocument.spreadsheetml.table+xml"/>
  <Override PartName="/xl/drawings/drawing20.xml" ContentType="application/vnd.openxmlformats-officedocument.drawing+xml"/>
  <Override PartName="/xl/tables/table18.xml" ContentType="application/vnd.openxmlformats-officedocument.spreadsheetml.table+xml"/>
  <Override PartName="/xl/drawings/drawing21.xml" ContentType="application/vnd.openxmlformats-officedocument.drawing+xml"/>
  <Override PartName="/xl/tables/table19.xml" ContentType="application/vnd.openxmlformats-officedocument.spreadsheetml.table+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fileSharing readOnlyRecommended="1"/>
  <workbookPr filterPrivacy="1" codeName="ThisWorkbook"/>
  <xr:revisionPtr revIDLastSave="0" documentId="8_{017C0D47-251C-48CB-8507-A9A93117C629}" xr6:coauthVersionLast="47" xr6:coauthVersionMax="47" xr10:uidLastSave="{00000000-0000-0000-0000-000000000000}"/>
  <bookViews>
    <workbookView xWindow="-108" yWindow="-108" windowWidth="30936" windowHeight="16896" tabRatio="864" xr2:uid="{00000000-000D-0000-FFFF-FFFF00000000}"/>
  </bookViews>
  <sheets>
    <sheet name="Disclaimer" sheetId="35" r:id="rId1"/>
    <sheet name="Contents" sheetId="22" r:id="rId2"/>
    <sheet name="Version history" sheetId="36" r:id="rId3"/>
    <sheet name="Figure 1.1" sheetId="21" r:id="rId4"/>
    <sheet name="Figure 1.2" sheetId="98" r:id="rId5"/>
    <sheet name="Figure 1.3" sheetId="105" r:id="rId6"/>
    <sheet name="Figure 1.4" sheetId="28" r:id="rId7"/>
    <sheet name="Figure 1.5" sheetId="14" r:id="rId8"/>
    <sheet name="Figure 1.6" sheetId="62" r:id="rId9"/>
    <sheet name="Additional 1A" sheetId="79" r:id="rId10"/>
    <sheet name="Additional 1B" sheetId="60" r:id="rId11"/>
    <sheet name="Figure 2.1" sheetId="1" r:id="rId12"/>
    <sheet name="Figure 2.2" sheetId="102" r:id="rId13"/>
    <sheet name="Figure 2.3" sheetId="29" r:id="rId14"/>
    <sheet name="Figure 2.4" sheetId="106" r:id="rId15"/>
    <sheet name="Figure 2.5" sheetId="104" r:id="rId16"/>
    <sheet name="Additional 2A" sheetId="10" r:id="rId17"/>
    <sheet name="Additional 2B" sheetId="83" r:id="rId18"/>
    <sheet name="Figure 3.1" sheetId="101" r:id="rId19"/>
    <sheet name="Figure 3.2" sheetId="103" r:id="rId20"/>
    <sheet name="Additional 3A" sheetId="75" r:id="rId21"/>
    <sheet name="Additional 3B" sheetId="64" r:id="rId22"/>
    <sheet name="Additional 3C" sheetId="81" r:id="rId23"/>
    <sheet name="Additional 3D" sheetId="3" r:id="rId24"/>
    <sheet name="Figure 4.1" sheetId="100" r:id="rId2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0" i="104" l="1"/>
  <c r="B9" i="104"/>
  <c r="B8" i="104"/>
  <c r="C7" i="104"/>
  <c r="C6" i="104"/>
  <c r="C5" i="104"/>
  <c r="C4" i="104"/>
  <c r="D6" i="83"/>
  <c r="D5" i="83"/>
  <c r="D4" i="83"/>
</calcChain>
</file>

<file path=xl/sharedStrings.xml><?xml version="1.0" encoding="utf-8"?>
<sst xmlns="http://schemas.openxmlformats.org/spreadsheetml/2006/main" count="522" uniqueCount="207">
  <si>
    <t>Biomass</t>
  </si>
  <si>
    <t>Wind</t>
  </si>
  <si>
    <t>Hydro</t>
  </si>
  <si>
    <t>Waste Coal Mine Gas</t>
  </si>
  <si>
    <t>Year</t>
  </si>
  <si>
    <t>Quarter</t>
  </si>
  <si>
    <t>Month</t>
  </si>
  <si>
    <t>Number of transactions</t>
  </si>
  <si>
    <t>Apr</t>
  </si>
  <si>
    <t>May</t>
  </si>
  <si>
    <t>Jun</t>
  </si>
  <si>
    <t>Jul</t>
  </si>
  <si>
    <t>Aug</t>
  </si>
  <si>
    <t>Sep</t>
  </si>
  <si>
    <t>Oct</t>
  </si>
  <si>
    <t>Nov</t>
  </si>
  <si>
    <t>Dec</t>
  </si>
  <si>
    <t>Jan</t>
  </si>
  <si>
    <t>Feb</t>
  </si>
  <si>
    <t>Mar</t>
  </si>
  <si>
    <t>Other</t>
  </si>
  <si>
    <t>GreenPower</t>
  </si>
  <si>
    <t>Desalination</t>
  </si>
  <si>
    <t>State and Territory</t>
  </si>
  <si>
    <t>Project proponent</t>
  </si>
  <si>
    <t>Business and Government enterprise</t>
  </si>
  <si>
    <t>Intermediary</t>
  </si>
  <si>
    <t>Vegetation</t>
  </si>
  <si>
    <t>Waste</t>
  </si>
  <si>
    <t>Industrial Fugitives</t>
  </si>
  <si>
    <t>Energy Efficiency</t>
  </si>
  <si>
    <t>Agriculture</t>
  </si>
  <si>
    <t>Transport</t>
  </si>
  <si>
    <t>Agriculture - soil carbon</t>
  </si>
  <si>
    <t>Agriculture - other</t>
  </si>
  <si>
    <t>Facilities</t>
  </si>
  <si>
    <t>Total</t>
  </si>
  <si>
    <t>Definition</t>
  </si>
  <si>
    <t>Account holder is connected to one or multiple ERF projects.</t>
  </si>
  <si>
    <t>Number of accounts*</t>
  </si>
  <si>
    <t>ACCUs transacted</t>
  </si>
  <si>
    <t>Figure no.</t>
  </si>
  <si>
    <t>Figure</t>
  </si>
  <si>
    <t>Time period</t>
  </si>
  <si>
    <t>New registered projects per method type</t>
  </si>
  <si>
    <t>State and territory</t>
  </si>
  <si>
    <t>Renewable Energy</t>
  </si>
  <si>
    <t>Version history</t>
  </si>
  <si>
    <t>Version</t>
  </si>
  <si>
    <t>Date</t>
  </si>
  <si>
    <t>Changes</t>
  </si>
  <si>
    <t>Note: ACCU market transactions refer to the transfer of ACCUs between separate entities or groups and does not include issuances and surrenders of ACCUs. Transactions involving the transfer of ACCUs between project proponents, between project proponents and project developers, and between accounts belonging to the same company and/or subsidiaries are excluded.</t>
  </si>
  <si>
    <t>*formerly known as National Carbon Offset Scheme (NCOS)</t>
  </si>
  <si>
    <t>Climate Active*</t>
  </si>
  <si>
    <t>Climate active*</t>
  </si>
  <si>
    <t>Chapter 1. Australian carbon credit units (ACCUs)</t>
  </si>
  <si>
    <t>Chapter 2. Large-scale generation certificates (LGCs)</t>
  </si>
  <si>
    <t>Chapter 3. Small-scale technology certificates (STCs)</t>
  </si>
  <si>
    <t>Figure 1.1</t>
  </si>
  <si>
    <t>Figure 1.2</t>
  </si>
  <si>
    <t>Back to contents</t>
  </si>
  <si>
    <t>Figure 1.3</t>
  </si>
  <si>
    <t>Figure 1.4</t>
  </si>
  <si>
    <t>Figure 1.6</t>
  </si>
  <si>
    <t>Figure 2.1</t>
  </si>
  <si>
    <t>Figure 2.2</t>
  </si>
  <si>
    <t>Figure 2.3</t>
  </si>
  <si>
    <t>Figure 3.1</t>
  </si>
  <si>
    <t>Figure 3.2</t>
  </si>
  <si>
    <t>Voluntary private and state and territory government demand for LGCs by reason for cancellation</t>
  </si>
  <si>
    <t>Q1-18</t>
  </si>
  <si>
    <t>Q2-18</t>
  </si>
  <si>
    <t>Q3-18</t>
  </si>
  <si>
    <t>Q4-18</t>
  </si>
  <si>
    <t>Q1-19</t>
  </si>
  <si>
    <t>Q2-19</t>
  </si>
  <si>
    <t>Q3-19</t>
  </si>
  <si>
    <t>Q4-19</t>
  </si>
  <si>
    <t>Q1-20</t>
  </si>
  <si>
    <t>Q2-20</t>
  </si>
  <si>
    <t>Q3-20</t>
  </si>
  <si>
    <t>Q4-20</t>
  </si>
  <si>
    <t>Q1-21</t>
  </si>
  <si>
    <t>Q2-21</t>
  </si>
  <si>
    <t>Q3-21</t>
  </si>
  <si>
    <t>Q4-21</t>
  </si>
  <si>
    <t>Q1</t>
  </si>
  <si>
    <t>Q2</t>
  </si>
  <si>
    <t>Q3</t>
  </si>
  <si>
    <t>Q4</t>
  </si>
  <si>
    <t>Figure 1.5</t>
  </si>
  <si>
    <t xml:space="preserve">This worksheet contains the figures and corresponding data: </t>
  </si>
  <si>
    <t>STC supply by quarter</t>
  </si>
  <si>
    <t>A description/explanation of all acronyms can be found in the Clean Energy Regulator Glossary.</t>
  </si>
  <si>
    <t>ACCUs issued per method type</t>
  </si>
  <si>
    <t>LGCs validated by technology type</t>
  </si>
  <si>
    <t>LGC spot and forward prices</t>
  </si>
  <si>
    <t>Initial release</t>
  </si>
  <si>
    <t>Savanna Fire Management</t>
  </si>
  <si>
    <t>Solar PV</t>
  </si>
  <si>
    <t xml:space="preserve">Note: the 'Agriculture' method type has been segregated into 'Agriculture - Soil carbon' and 'Agriculture- other' to highlight growth in the soil carbon sector.  
Agriculture - soil carbon' method includes ‘measurement of soil carbon sequestration in agricultural systems method’, the ‘Sequestering Carbon in Soils in Grazing Systems’ method and the 'Estimation of Soil Carbon Sequestration using Measurement and Models' method. </t>
  </si>
  <si>
    <t>Q1-22</t>
  </si>
  <si>
    <t>Estimated installations</t>
  </si>
  <si>
    <t>Voluntary private and state and territory government demand for ACCUs by method type</t>
  </si>
  <si>
    <t>STC market transactions</t>
  </si>
  <si>
    <t>2010 to 2022</t>
  </si>
  <si>
    <t>Small-scale solar PV installations and installed capacity</t>
  </si>
  <si>
    <t>Installations</t>
  </si>
  <si>
    <t>Installed capacity (MW)</t>
  </si>
  <si>
    <t>Estimated installed capacity (MW)</t>
  </si>
  <si>
    <t>Account holder’s primary operation is to facilitate trading of units between the supply and demand sides of the market.
Also includes accounts who have accumulated ACCUs through the secondary market without known scheme obligations, offset use, or carbon trading/offset services.</t>
  </si>
  <si>
    <t>Carbon Capture</t>
  </si>
  <si>
    <t>STC spot price sourced from TFS Green</t>
  </si>
  <si>
    <t>LGC prices sourced from TFS Green</t>
  </si>
  <si>
    <t>ACCU market transactions</t>
  </si>
  <si>
    <t>Voluntary private and state and territory government demand for ACCUs by reason for cancellation</t>
  </si>
  <si>
    <t>Q1 2016 to Q1 2022</t>
  </si>
  <si>
    <t>STC supply</t>
  </si>
  <si>
    <t>STCs transacted</t>
  </si>
  <si>
    <t>*formerly known as National Carbon Offset Scheme (NCOS).</t>
  </si>
  <si>
    <t>ACCU spot price sourced from Jarden and TFS Green</t>
  </si>
  <si>
    <t>Additional 1A</t>
  </si>
  <si>
    <t>Additional 1B</t>
  </si>
  <si>
    <t>Additional 2A</t>
  </si>
  <si>
    <t>Additional 2B</t>
  </si>
  <si>
    <t>Additional 3A</t>
  </si>
  <si>
    <t>Additional 3B</t>
  </si>
  <si>
    <t>Additional 3C</t>
  </si>
  <si>
    <t>Additional 3D</t>
  </si>
  <si>
    <t>Quarterly Carbon Market Report - June quarter 2022</t>
  </si>
  <si>
    <t>Additional 1A Voluntary private and state and territory government demand for ACCUs by method type, Q1 2019 to Q2 2022</t>
  </si>
  <si>
    <t>Figure 2.3 Voluntary private and state and territory government demand for LGCs by reason for cancellation, Q1 2019 to Q2 2022</t>
  </si>
  <si>
    <t>Q2-22</t>
  </si>
  <si>
    <t xml:space="preserve">*Does not include accounts with nil volume at 30 June 2021. </t>
  </si>
  <si>
    <t>^Connection to projects has been determined based on project information available as at 30 June 2021. Entities may have linkages to projects that have not been disclosed to the Clean Energy Regulator.</t>
  </si>
  <si>
    <t>Balance at end of quarter 
(millions of ACCUs)</t>
  </si>
  <si>
    <t>Business and Government enterprise holdings (millions of ACCUs)</t>
  </si>
  <si>
    <t>Account holders that do not have direct link to ERF projects.^
These include safeguard entities, voluntary participants, local government entities that are accumulating for voluntary or compliance purposes.</t>
  </si>
  <si>
    <t>Category</t>
  </si>
  <si>
    <t>*STC supply is validations during the quarter. Validations for the quarter will not change over time.</t>
  </si>
  <si>
    <t>Figure 2.1 LGC spot and forward prices, January 2020 to June 2022</t>
  </si>
  <si>
    <t>Average system size (kW)</t>
  </si>
  <si>
    <t>Figure 3.1 Small-scale solar PV installations, installed capacity, and average system size, Q1 2019 to Q2 2022</t>
  </si>
  <si>
    <t>Figure 2.2 LGC supply by fuel type, 1 January to 30 June, 2021 and 2022</t>
  </si>
  <si>
    <t>Week</t>
  </si>
  <si>
    <t>Required weekly supply for STP*</t>
  </si>
  <si>
    <t>Weekly STC supply^</t>
  </si>
  <si>
    <t>Cumulative deficit (as a percentage of total required supply)</t>
  </si>
  <si>
    <t>*STP requirement refers to the adjusted 2022 requirement of 42,600,000 STCs</t>
  </si>
  <si>
    <t>Volume surrendered</t>
  </si>
  <si>
    <t>Volume expected to be surrendered</t>
  </si>
  <si>
    <t>Figure 1.1 ACCU market transactions, January 2019 to June 2022</t>
  </si>
  <si>
    <t>Project proponent holdings 
(millions of ACCUs)</t>
  </si>
  <si>
    <t>Intermediary holdings 
(millions of ACCUs)</t>
  </si>
  <si>
    <t>Additional 2A LGCs validated by technology type, Q1 2019 to Q2 2022</t>
  </si>
  <si>
    <t>Additional 3A Small-scale solar PV installations and installed capacity, 2010 to 2022</t>
  </si>
  <si>
    <t>Additional 3B STC supply by quarter, Q1 2019 to Q2 2022</t>
  </si>
  <si>
    <t>Additional 3C STC market transactions, January 2019 to June 2022</t>
  </si>
  <si>
    <t>Figure 1.2 Generic ACCU spot price, July 2021 to July 2022</t>
  </si>
  <si>
    <t>Sourced from TFS Green, Jarden, Ember, Carbon News, KRX</t>
  </si>
  <si>
    <t>Generic ACCU spot price</t>
  </si>
  <si>
    <t>May to June 2022</t>
  </si>
  <si>
    <t>Figure 1.4 Voluntary private and state and territory government demand for ACCUs by reason for cancellation, Q1 2019 to Q2 2022</t>
  </si>
  <si>
    <t>Figure 1.5 ACCU holdings by market participation, Q1 2018 to Q2 2022</t>
  </si>
  <si>
    <t>Figure 1.6 New registered projects per method type, Q1 2019 to Q2 2022</t>
  </si>
  <si>
    <t>1 January to 30 June, 2021 and 2022</t>
  </si>
  <si>
    <t>LGC supply by fuel type</t>
  </si>
  <si>
    <t>January to July 2022</t>
  </si>
  <si>
    <t>Q1 2019 to Q2 2022</t>
  </si>
  <si>
    <t>Small-scale solar PV installations, installed capacity, and average system size</t>
  </si>
  <si>
    <t>Chapter 4. International carbon units</t>
  </si>
  <si>
    <t>5 July 2021 to 30 June 2022, indexed to 5 July 2021</t>
  </si>
  <si>
    <t>Figure 4.1</t>
  </si>
  <si>
    <t>EUA, NZU, KAU, and generic ACCU spot prices</t>
  </si>
  <si>
    <t>Note:  Figures are included in the published June 2022 Quarterly Carbon Market Report.  
Additional data sets and graphs are included in this workbook to provide the market with more information on the performance of the schemes administered by the Clean Energy Regulator.</t>
  </si>
  <si>
    <t>Additional 2B Final investment decision, Q1 2016 to Q2 2022</t>
  </si>
  <si>
    <t>ACCU spot price stratification by method</t>
  </si>
  <si>
    <t>Figure 1.3 ACCU spot price stratification by method, May to June 2022</t>
  </si>
  <si>
    <t>Additional 3D STC spot and Clearing House prices, January 2019 to July 2022</t>
  </si>
  <si>
    <t>LGC supply refers to number of LGCs that have passed validation</t>
  </si>
  <si>
    <t>Additional 1B ACCUs issued per method type, Q1 2019 to Q2 2022</t>
  </si>
  <si>
    <t>^STC supply refers to number of STCs that have passed validation</t>
  </si>
  <si>
    <t>Final investment decision</t>
  </si>
  <si>
    <t>Figure 3.2 Weekly STC supply, required supply to meet STP and cumulative deficit, January to July 2022</t>
  </si>
  <si>
    <t>Weekly STC supply, required supply to meet STP and cumulative deficit</t>
  </si>
  <si>
    <t>January 2019 to June 2022</t>
  </si>
  <si>
    <t>January 2020 to June 2022</t>
  </si>
  <si>
    <t>January 2019 to July 2022</t>
  </si>
  <si>
    <t>Figure 4.1 EUA, NZU, KAU, and generic ACCU spot prices, 5 July 2021 to 30 June 2022, indexed to 5 July 2021</t>
  </si>
  <si>
    <t>CERT 2022 cancellation of units and certificates</t>
  </si>
  <si>
    <t>Figure 2.5</t>
  </si>
  <si>
    <t>Figure 2.4</t>
  </si>
  <si>
    <t>2019 to 2025</t>
  </si>
  <si>
    <t>Historical and potential LGC demand from redeeming shortfall charge</t>
  </si>
  <si>
    <t>Q1 2018 to Q2 2022</t>
  </si>
  <si>
    <t>January 2020 to July 2022</t>
  </si>
  <si>
    <t>Figure 2.5 Historical and potential LGC demand from redeeming shortfall charge, 2019 to 2025</t>
  </si>
  <si>
    <t>Figure 2.4 CERT 2022 cancellation of units and certificates</t>
  </si>
  <si>
    <t>'Other' is any cancellation which does not fit within the other three categories.</t>
  </si>
  <si>
    <t>Final investment decision capacity (MW)</t>
  </si>
  <si>
    <t>Four quarter rolling average (MW)</t>
  </si>
  <si>
    <t>Note: each dot repesents a trade reported to the CER, data may be incomplete.</t>
  </si>
  <si>
    <t>ACCU holdings by market participation</t>
  </si>
  <si>
    <t>STC spot and Clearing House prices</t>
  </si>
  <si>
    <t>Note: some weeks are spread across multiple months, month label refers to the last month in a week.</t>
  </si>
  <si>
    <t>Note: this graph refers to surrenders by calendar year, values for assessment years will differ.</t>
  </si>
  <si>
    <t>Data as at 30 June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</si>
</sst>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quot;$&quot;* #,##0.00_-;_-&quot;$&quot;* &quot;-&quot;??_-;_-@_-"/>
    <numFmt numFmtId="43" formatCode="_-* #,##0.00_-;\-* #,##0.00_-;_-* &quot;-&quot;??_-;_-@_-"/>
    <numFmt numFmtId="164" formatCode="_-* #,##0_-;\-* #,##0_-;_-* &quot;-&quot;??_-;_-@_-"/>
    <numFmt numFmtId="165" formatCode="0.0%"/>
    <numFmt numFmtId="166" formatCode="_-* #,##0.0_-;\-* #,##0.0_-;_-* &quot;-&quot;?_-;_-@_-"/>
    <numFmt numFmtId="167" formatCode="_-* #,##0.0_-;\-* #,##0.0_-;_-* &quot;-&quot;??_-;_-@_-"/>
  </numFmts>
  <fonts count="25" x14ac:knownFonts="1">
    <font>
      <sz val="11"/>
      <color theme="1"/>
      <name val="Calibri"/>
      <family val="2"/>
      <scheme val="minor"/>
    </font>
    <font>
      <sz val="11"/>
      <color theme="1"/>
      <name val="Calibri"/>
      <family val="2"/>
      <scheme val="minor"/>
    </font>
    <font>
      <sz val="11"/>
      <color theme="1"/>
      <name val="Calibri"/>
      <family val="2"/>
    </font>
    <font>
      <b/>
      <sz val="11"/>
      <color theme="1"/>
      <name val="Calibri"/>
      <family val="2"/>
      <scheme val="minor"/>
    </font>
    <font>
      <sz val="11"/>
      <name val="Calibri"/>
      <family val="2"/>
    </font>
    <font>
      <sz val="9"/>
      <color theme="1"/>
      <name val="Verdana"/>
      <family val="2"/>
    </font>
    <font>
      <sz val="8"/>
      <name val="Calibri"/>
      <family val="2"/>
      <scheme val="minor"/>
    </font>
    <font>
      <b/>
      <sz val="11"/>
      <color theme="1"/>
      <name val="Calibri"/>
      <family val="2"/>
    </font>
    <font>
      <u/>
      <sz val="11"/>
      <color theme="10"/>
      <name val="Calibri"/>
      <family val="2"/>
      <scheme val="minor"/>
    </font>
    <font>
      <b/>
      <sz val="14"/>
      <color theme="1"/>
      <name val="Calibri"/>
      <family val="2"/>
      <scheme val="minor"/>
    </font>
    <font>
      <sz val="11"/>
      <color rgb="FF000000"/>
      <name val="Calibri"/>
      <family val="2"/>
      <scheme val="minor"/>
    </font>
    <font>
      <sz val="11"/>
      <name val="Calibri"/>
      <family val="2"/>
      <scheme val="minor"/>
    </font>
    <font>
      <sz val="11"/>
      <color rgb="FFFF0000"/>
      <name val="Calibri"/>
      <family val="2"/>
      <scheme val="minor"/>
    </font>
    <font>
      <b/>
      <sz val="11"/>
      <color theme="1"/>
      <name val="Calibri"/>
      <family val="2"/>
    </font>
    <font>
      <b/>
      <sz val="11"/>
      <name val="Calibri"/>
      <family val="2"/>
    </font>
    <font>
      <b/>
      <sz val="14"/>
      <color rgb="FF000000"/>
      <name val="Calibri"/>
      <family val="2"/>
      <scheme val="minor"/>
    </font>
    <font>
      <b/>
      <sz val="14"/>
      <name val="Calibri"/>
      <family val="2"/>
      <scheme val="minor"/>
    </font>
    <font>
      <b/>
      <sz val="11"/>
      <name val="Calibri"/>
      <family val="2"/>
      <scheme val="minor"/>
    </font>
    <font>
      <u/>
      <sz val="11"/>
      <name val="Calibri"/>
      <family val="2"/>
      <scheme val="minor"/>
    </font>
    <font>
      <b/>
      <sz val="20"/>
      <name val="Calibri"/>
      <family val="2"/>
    </font>
    <font>
      <b/>
      <sz val="20"/>
      <name val="Calibri"/>
      <family val="2"/>
      <scheme val="minor"/>
    </font>
    <font>
      <sz val="12"/>
      <name val="Calibri"/>
      <family val="2"/>
    </font>
    <font>
      <u/>
      <sz val="11"/>
      <color theme="1"/>
      <name val="Calibri"/>
      <family val="2"/>
      <scheme val="minor"/>
    </font>
    <font>
      <u/>
      <sz val="11"/>
      <color rgb="FF005874"/>
      <name val="Calibri"/>
      <family val="2"/>
      <scheme val="minor"/>
    </font>
    <font>
      <b/>
      <sz val="11"/>
      <color rgb="FF005874"/>
      <name val="Calibri"/>
      <family val="2"/>
      <scheme val="minor"/>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2">
    <border>
      <left/>
      <right/>
      <top/>
      <bottom/>
      <diagonal/>
    </border>
    <border>
      <left style="thin">
        <color rgb="FFC0C2C4"/>
      </left>
      <right style="thin">
        <color rgb="FFC0C2C4"/>
      </right>
      <top style="thin">
        <color rgb="FFC0C2C4"/>
      </top>
      <bottom style="thin">
        <color rgb="FFC0C2C4"/>
      </bottom>
      <diagonal/>
    </border>
  </borders>
  <cellStyleXfs count="44">
    <xf numFmtId="0" fontId="0"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5"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5" fillId="0" borderId="0" applyFont="0" applyFill="0" applyBorder="0" applyAlignment="0" applyProtection="0"/>
    <xf numFmtId="0" fontId="1" fillId="0" borderId="0"/>
    <xf numFmtId="44"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8" fillId="0" borderId="0" applyNumberFormat="0" applyFill="0" applyBorder="0" applyAlignment="0" applyProtection="0"/>
    <xf numFmtId="9" fontId="1" fillId="0" borderId="0" applyFont="0" applyFill="0" applyBorder="0" applyAlignment="0" applyProtection="0"/>
  </cellStyleXfs>
  <cellXfs count="87">
    <xf numFmtId="0" fontId="0" fillId="0" borderId="0" xfId="0"/>
    <xf numFmtId="43" fontId="0" fillId="0" borderId="0" xfId="1" applyFont="1" applyFill="1"/>
    <xf numFmtId="164" fontId="0" fillId="0" borderId="0" xfId="1" applyNumberFormat="1" applyFont="1" applyFill="1"/>
    <xf numFmtId="164" fontId="0" fillId="0" borderId="0" xfId="1" applyNumberFormat="1" applyFont="1"/>
    <xf numFmtId="164" fontId="0" fillId="0" borderId="0" xfId="0" applyNumberFormat="1"/>
    <xf numFmtId="164" fontId="0" fillId="0" borderId="0" xfId="1" applyNumberFormat="1" applyFont="1" applyAlignment="1">
      <alignment horizontal="left"/>
    </xf>
    <xf numFmtId="0" fontId="5" fillId="2" borderId="0" xfId="4" applyFill="1"/>
    <xf numFmtId="0" fontId="0" fillId="2" borderId="0" xfId="0" applyFill="1"/>
    <xf numFmtId="0" fontId="3" fillId="0" borderId="0" xfId="0" applyFont="1"/>
    <xf numFmtId="0" fontId="3" fillId="0" borderId="0" xfId="0" applyFont="1" applyAlignment="1">
      <alignment horizontal="left"/>
    </xf>
    <xf numFmtId="164" fontId="0" fillId="2" borderId="0" xfId="0" applyNumberFormat="1" applyFill="1"/>
    <xf numFmtId="0" fontId="0" fillId="2" borderId="0" xfId="0" applyFill="1" applyAlignment="1">
      <alignment horizontal="right"/>
    </xf>
    <xf numFmtId="14" fontId="0" fillId="2" borderId="0" xfId="0" applyNumberFormat="1" applyFill="1"/>
    <xf numFmtId="0" fontId="9" fillId="2" borderId="0" xfId="0" applyFont="1" applyFill="1"/>
    <xf numFmtId="0" fontId="3" fillId="2" borderId="0" xfId="0" applyFont="1" applyFill="1"/>
    <xf numFmtId="44" fontId="1" fillId="2" borderId="0" xfId="3" applyFont="1" applyFill="1" applyBorder="1"/>
    <xf numFmtId="0" fontId="1" fillId="2" borderId="0" xfId="2" applyFill="1"/>
    <xf numFmtId="0" fontId="8" fillId="2" borderId="0" xfId="42" applyFill="1" applyBorder="1"/>
    <xf numFmtId="0" fontId="12" fillId="2" borderId="0" xfId="0" applyFont="1" applyFill="1"/>
    <xf numFmtId="0" fontId="0" fillId="2" borderId="0" xfId="0" applyFill="1" applyAlignment="1">
      <alignment horizontal="center" vertical="center"/>
    </xf>
    <xf numFmtId="43" fontId="0" fillId="2" borderId="0" xfId="0" applyNumberFormat="1" applyFill="1"/>
    <xf numFmtId="164" fontId="0" fillId="2" borderId="0" xfId="1" applyNumberFormat="1" applyFont="1" applyFill="1"/>
    <xf numFmtId="165" fontId="0" fillId="2" borderId="0" xfId="43" applyNumberFormat="1" applyFont="1" applyFill="1"/>
    <xf numFmtId="0" fontId="0" fillId="2" borderId="0" xfId="0" applyFill="1" applyAlignment="1">
      <alignment wrapText="1"/>
    </xf>
    <xf numFmtId="0" fontId="15" fillId="2" borderId="0" xfId="0" applyFont="1" applyFill="1"/>
    <xf numFmtId="0" fontId="10" fillId="0" borderId="0" xfId="0" applyFont="1"/>
    <xf numFmtId="166" fontId="0" fillId="2" borderId="0" xfId="0" applyNumberFormat="1" applyFill="1"/>
    <xf numFmtId="0" fontId="0" fillId="0" borderId="0" xfId="0" applyAlignment="1">
      <alignment horizontal="left" vertical="top" wrapText="1"/>
    </xf>
    <xf numFmtId="0" fontId="0" fillId="0" borderId="0" xfId="0" applyAlignment="1">
      <alignment wrapText="1"/>
    </xf>
    <xf numFmtId="0" fontId="11" fillId="0" borderId="0" xfId="0" applyFont="1"/>
    <xf numFmtId="17" fontId="4" fillId="0" borderId="0" xfId="0" applyNumberFormat="1" applyFont="1"/>
    <xf numFmtId="17" fontId="11" fillId="0" borderId="0" xfId="0" applyNumberFormat="1" applyFont="1"/>
    <xf numFmtId="164" fontId="14" fillId="3" borderId="0" xfId="1" applyNumberFormat="1" applyFont="1" applyFill="1" applyAlignment="1">
      <alignment horizontal="right"/>
    </xf>
    <xf numFmtId="0" fontId="16" fillId="2" borderId="0" xfId="0" applyFont="1" applyFill="1" applyAlignment="1">
      <alignment horizontal="left" vertical="center" readingOrder="1"/>
    </xf>
    <xf numFmtId="0" fontId="11" fillId="0" borderId="0" xfId="0" applyFont="1" applyAlignment="1">
      <alignment horizontal="left" vertical="center"/>
    </xf>
    <xf numFmtId="17" fontId="11" fillId="0" borderId="0" xfId="0" applyNumberFormat="1" applyFont="1" applyAlignment="1">
      <alignment horizontal="left" vertical="top" wrapText="1"/>
    </xf>
    <xf numFmtId="0" fontId="3" fillId="3" borderId="0" xfId="0" applyFont="1" applyFill="1"/>
    <xf numFmtId="0" fontId="3" fillId="3" borderId="0" xfId="0" applyFont="1" applyFill="1" applyAlignment="1">
      <alignment horizontal="left" vertical="top" wrapText="1"/>
    </xf>
    <xf numFmtId="0" fontId="3" fillId="3" borderId="0" xfId="0" applyFont="1" applyFill="1" applyAlignment="1">
      <alignment wrapText="1"/>
    </xf>
    <xf numFmtId="0" fontId="4" fillId="0" borderId="0" xfId="0" applyFont="1"/>
    <xf numFmtId="0" fontId="13" fillId="3" borderId="0" xfId="0" applyFont="1" applyFill="1"/>
    <xf numFmtId="164" fontId="13" fillId="3" borderId="0" xfId="1" applyNumberFormat="1" applyFont="1" applyFill="1" applyAlignment="1">
      <alignment horizontal="right"/>
    </xf>
    <xf numFmtId="0" fontId="7" fillId="3" borderId="0" xfId="0" applyFont="1" applyFill="1"/>
    <xf numFmtId="164" fontId="7" fillId="3" borderId="0" xfId="1" applyNumberFormat="1" applyFont="1" applyFill="1" applyAlignment="1">
      <alignment horizontal="right"/>
    </xf>
    <xf numFmtId="164" fontId="3" fillId="3" borderId="0" xfId="1" applyNumberFormat="1" applyFont="1" applyFill="1" applyAlignment="1">
      <alignment horizontal="right"/>
    </xf>
    <xf numFmtId="0" fontId="18" fillId="2" borderId="0" xfId="42" applyFont="1" applyFill="1" applyBorder="1"/>
    <xf numFmtId="0" fontId="16" fillId="2" borderId="0" xfId="0" applyFont="1" applyFill="1" applyAlignment="1">
      <alignment horizontal="left"/>
    </xf>
    <xf numFmtId="0" fontId="11" fillId="0" borderId="0" xfId="0" applyFont="1" applyAlignment="1">
      <alignment horizontal="left"/>
    </xf>
    <xf numFmtId="0" fontId="3" fillId="3" borderId="0" xfId="0" applyFont="1" applyFill="1" applyAlignment="1">
      <alignment horizontal="right"/>
    </xf>
    <xf numFmtId="0" fontId="17" fillId="0" borderId="0" xfId="0" applyFont="1"/>
    <xf numFmtId="0" fontId="16" fillId="2" borderId="0" xfId="0" applyFont="1" applyFill="1"/>
    <xf numFmtId="0" fontId="17" fillId="3" borderId="0" xfId="0" applyFont="1" applyFill="1"/>
    <xf numFmtId="0" fontId="11" fillId="3" borderId="0" xfId="0" applyFont="1" applyFill="1"/>
    <xf numFmtId="1" fontId="13" fillId="3" borderId="0" xfId="0" applyNumberFormat="1" applyFont="1" applyFill="1"/>
    <xf numFmtId="1" fontId="7" fillId="3" borderId="0" xfId="1" applyNumberFormat="1" applyFont="1" applyFill="1"/>
    <xf numFmtId="0" fontId="17" fillId="0" borderId="0" xfId="0" applyFont="1" applyAlignment="1">
      <alignment horizontal="left"/>
    </xf>
    <xf numFmtId="164" fontId="3" fillId="3" borderId="0" xfId="1" applyNumberFormat="1" applyFont="1" applyFill="1"/>
    <xf numFmtId="0" fontId="16" fillId="0" borderId="0" xfId="0" applyFont="1"/>
    <xf numFmtId="44" fontId="0" fillId="2" borderId="0" xfId="3" applyFont="1" applyFill="1"/>
    <xf numFmtId="0" fontId="22" fillId="3" borderId="0" xfId="0" applyFont="1" applyFill="1"/>
    <xf numFmtId="167" fontId="0" fillId="0" borderId="0" xfId="0" applyNumberFormat="1"/>
    <xf numFmtId="164" fontId="0" fillId="0" borderId="0" xfId="1" applyNumberFormat="1" applyFont="1" applyAlignment="1">
      <alignment horizontal="right"/>
    </xf>
    <xf numFmtId="164" fontId="0" fillId="0" borderId="0" xfId="1" applyNumberFormat="1" applyFont="1" applyFill="1" applyAlignment="1">
      <alignment horizontal="right"/>
    </xf>
    <xf numFmtId="9" fontId="0" fillId="0" borderId="0" xfId="43" applyFont="1"/>
    <xf numFmtId="0" fontId="8" fillId="3" borderId="0" xfId="42" applyFill="1"/>
    <xf numFmtId="0" fontId="23" fillId="3" borderId="0" xfId="0" quotePrefix="1" applyFont="1" applyFill="1"/>
    <xf numFmtId="0" fontId="23" fillId="3" borderId="0" xfId="0" applyFont="1" applyFill="1"/>
    <xf numFmtId="0" fontId="23" fillId="3" borderId="0" xfId="42" applyFont="1" applyFill="1"/>
    <xf numFmtId="0" fontId="24" fillId="3" borderId="0" xfId="0" applyFont="1" applyFill="1"/>
    <xf numFmtId="14" fontId="0" fillId="0" borderId="0" xfId="0" applyNumberFormat="1"/>
    <xf numFmtId="0" fontId="0" fillId="0" borderId="1" xfId="0" applyBorder="1"/>
    <xf numFmtId="0" fontId="0" fillId="2" borderId="0" xfId="0" quotePrefix="1" applyFill="1"/>
    <xf numFmtId="3" fontId="0" fillId="0" borderId="0" xfId="1" applyNumberFormat="1" applyFont="1"/>
    <xf numFmtId="3" fontId="0" fillId="0" borderId="0" xfId="1" applyNumberFormat="1" applyFont="1" applyFill="1"/>
    <xf numFmtId="3" fontId="0" fillId="2" borderId="0" xfId="1" applyNumberFormat="1" applyFont="1" applyFill="1"/>
    <xf numFmtId="3" fontId="4" fillId="0" borderId="0" xfId="1" applyNumberFormat="1" applyFont="1" applyFill="1"/>
    <xf numFmtId="3" fontId="2" fillId="0" borderId="0" xfId="1" applyNumberFormat="1" applyFont="1" applyFill="1" applyBorder="1"/>
    <xf numFmtId="3" fontId="2" fillId="0" borderId="0" xfId="1" applyNumberFormat="1" applyFont="1" applyFill="1"/>
    <xf numFmtId="0" fontId="20" fillId="0" borderId="0" xfId="0" applyFont="1" applyAlignment="1">
      <alignment horizontal="left"/>
    </xf>
    <xf numFmtId="0" fontId="21" fillId="2" borderId="0" xfId="0" applyFont="1" applyFill="1" applyAlignment="1">
      <alignment horizontal="left"/>
    </xf>
    <xf numFmtId="0" fontId="23" fillId="2" borderId="0" xfId="42" applyFont="1" applyFill="1" applyAlignment="1">
      <alignment horizontal="left"/>
    </xf>
    <xf numFmtId="0" fontId="21" fillId="2" borderId="0" xfId="0" applyFont="1" applyFill="1" applyAlignment="1">
      <alignment horizontal="left" vertical="center" wrapText="1"/>
    </xf>
    <xf numFmtId="0" fontId="19" fillId="2" borderId="0" xfId="4" applyFont="1" applyFill="1" applyAlignment="1">
      <alignment horizontal="left"/>
    </xf>
    <xf numFmtId="0" fontId="2" fillId="2" borderId="0" xfId="11" applyFont="1" applyFill="1" applyAlignment="1">
      <alignment horizontal="left" wrapText="1"/>
    </xf>
    <xf numFmtId="0" fontId="0" fillId="2" borderId="0" xfId="0" applyFill="1" applyAlignment="1">
      <alignment horizontal="left" vertical="top" wrapText="1"/>
    </xf>
    <xf numFmtId="0" fontId="0" fillId="0" borderId="0" xfId="0" applyAlignment="1">
      <alignment horizontal="left" vertical="top" wrapText="1"/>
    </xf>
    <xf numFmtId="0" fontId="0" fillId="2" borderId="0" xfId="0" applyFill="1" applyAlignment="1">
      <alignment horizontal="left" wrapText="1"/>
    </xf>
  </cellXfs>
  <cellStyles count="44">
    <cellStyle name="Comma" xfId="1" builtinId="3"/>
    <cellStyle name="Comma 2" xfId="6" xr:uid="{69E0EF19-D49C-47B8-9097-7872C7D4CF09}"/>
    <cellStyle name="Comma 2 2" xfId="17" xr:uid="{B039D486-96ED-44E9-8D8F-BE7019B62B9F}"/>
    <cellStyle name="Comma 3" xfId="13" xr:uid="{A63A7AF0-5AC0-4280-A304-7A744109EDE9}"/>
    <cellStyle name="Comma 3 2" xfId="20" xr:uid="{5532251C-58BD-46D3-9304-C7F3347ED038}"/>
    <cellStyle name="Comma 3 2 2 2" xfId="37" xr:uid="{0B2F20DA-E837-4D08-9289-B140EB22D874}"/>
    <cellStyle name="Comma 3 2 3" xfId="32" xr:uid="{A0478686-A7C5-47C6-BDAC-A38F5214B2F4}"/>
    <cellStyle name="Comma 3 3" xfId="31" xr:uid="{5A289ADF-C643-4444-A523-C24EC2980309}"/>
    <cellStyle name="Comma 3 4" xfId="34" xr:uid="{AE2E1DB9-B25C-4A74-8915-D1E3FE35D17A}"/>
    <cellStyle name="Comma 4" xfId="23" xr:uid="{166A7D99-581B-48CD-A769-875AD35930F2}"/>
    <cellStyle name="Comma 5" xfId="26" xr:uid="{3FAA7E29-23B3-41C5-B1B9-9DE5F07AB6F3}"/>
    <cellStyle name="Comma 6" xfId="10" xr:uid="{9A5AB7D4-E7BF-479F-AFC9-0218A44F4CFE}"/>
    <cellStyle name="Currency" xfId="3" builtinId="4"/>
    <cellStyle name="Currency 2" xfId="7" xr:uid="{4B8F3CA5-3978-4FAE-9F9E-5EFAEB85FFBC}"/>
    <cellStyle name="Currency 3" xfId="8" xr:uid="{52BFA58D-4BE5-4044-9659-545505205822}"/>
    <cellStyle name="Currency 4" xfId="16" xr:uid="{5BC1EB72-7733-484E-BE57-E226FDBC0388}"/>
    <cellStyle name="Currency 5" xfId="12" xr:uid="{0CC6CB73-12BB-482C-9FF7-D44D70676E3C}"/>
    <cellStyle name="Hyperlink" xfId="42" builtinId="8"/>
    <cellStyle name="Normal" xfId="0" builtinId="0"/>
    <cellStyle name="Normal 2" xfId="5" xr:uid="{4445A33E-83BB-4A59-8441-498FE10CE2EA}"/>
    <cellStyle name="Normal 2 2" xfId="11" xr:uid="{5435F821-E14A-4812-9DA6-F89D03E94CEA}"/>
    <cellStyle name="Normal 2 2 2" xfId="19" xr:uid="{7B38326F-2988-4ECF-A0DA-5E300ABAA8E1}"/>
    <cellStyle name="Normal 2 2 2 2" xfId="38" xr:uid="{94D6295E-EA57-44DB-BF3E-A3D7469FA9ED}"/>
    <cellStyle name="Normal 2 2 2 2 2" xfId="40" xr:uid="{DA9ACF8C-5B2D-4F7F-BC13-379096F6C619}"/>
    <cellStyle name="Normal 2 2 3" xfId="24" xr:uid="{F8F8C51F-A26F-4AAD-8D06-CC96ED4CCE75}"/>
    <cellStyle name="Normal 2 2 3 2" xfId="27" xr:uid="{E6187B9B-1F22-46E0-BD27-852DD3A2C0B6}"/>
    <cellStyle name="Normal 2 2 4" xfId="28" xr:uid="{F5602F66-3780-49A7-AA96-1C4D4A6CB262}"/>
    <cellStyle name="Normal 2 2 5" xfId="29" xr:uid="{B13F9495-F2CE-4517-B5E6-27402F2E5098}"/>
    <cellStyle name="Normal 2 2 5 2" xfId="39" xr:uid="{2EF5FA03-10E9-47F5-8A90-C4066EB43FF5}"/>
    <cellStyle name="Normal 2 2 5 2 2" xfId="41" xr:uid="{581B7496-AF32-452F-89BD-01C48571A138}"/>
    <cellStyle name="Normal 2 2 6" xfId="33" xr:uid="{058A7C93-E330-4E72-8874-86403D7E3F66}"/>
    <cellStyle name="Normal 2 2 7" xfId="30" xr:uid="{8E2A2709-C478-4941-B241-FD291C21BB7E}"/>
    <cellStyle name="Normal 3" xfId="9" xr:uid="{A4C83AAC-8FED-451E-BBDF-8E99DE8BCF4C}"/>
    <cellStyle name="Normal 4" xfId="18" xr:uid="{3B7CFD4B-9760-41B9-BEB5-5A13945703BA}"/>
    <cellStyle name="Normal 5" xfId="21" xr:uid="{D48AEF17-32CB-468A-89CC-96AC4A9769C0}"/>
    <cellStyle name="Normal 5 2" xfId="2" xr:uid="{E51803A1-7000-4196-9887-DFE6897BB8DD}"/>
    <cellStyle name="Normal 6" xfId="25" xr:uid="{901B753C-D163-4C69-B61C-32225CD1E043}"/>
    <cellStyle name="Normal 7" xfId="35" xr:uid="{35DF882A-5C0D-4F35-A0F9-178C42C47DFE}"/>
    <cellStyle name="Normal 8" xfId="36" xr:uid="{E8976121-F01A-4350-89BD-810B9828D9DB}"/>
    <cellStyle name="Normal 9" xfId="4" xr:uid="{06A1A3E4-E299-4D42-AB72-BB0147C50899}"/>
    <cellStyle name="Percent" xfId="43" builtinId="5"/>
    <cellStyle name="Percent 2" xfId="14" xr:uid="{7211D3B9-018C-459E-8FCF-C89AC86370D0}"/>
    <cellStyle name="Percent 3" xfId="22" xr:uid="{3962F938-523B-42CC-8EDA-2413A27F118A}"/>
    <cellStyle name="Percent 4" xfId="15" xr:uid="{F0DB1174-57EA-46A5-858C-D9B83B4DF319}"/>
  </cellStyles>
  <dxfs count="164">
    <dxf>
      <numFmt numFmtId="164" formatCode="_-* #,##0_-;\-* #,##0_-;_-* &quot;-&quot;??_-;_-@_-"/>
    </dxf>
    <dxf>
      <numFmt numFmtId="164" formatCode="_-* #,##0_-;\-* #,##0_-;_-* &quot;-&quot;??_-;_-@_-"/>
    </dxf>
    <dxf>
      <font>
        <b/>
      </font>
      <fill>
        <patternFill patternType="solid">
          <fgColor indexed="64"/>
          <bgColor theme="3" tint="0.79998168889431442"/>
        </patternFill>
      </fill>
    </dxf>
    <dxf>
      <font>
        <b/>
      </font>
      <fill>
        <patternFill patternType="solid">
          <fgColor indexed="64"/>
          <bgColor theme="3" tint="0.79998168889431442"/>
        </patternFill>
      </fill>
    </dxf>
    <dxf>
      <font>
        <strike val="0"/>
        <outline val="0"/>
        <shadow val="0"/>
        <u val="none"/>
        <vertAlign val="baseline"/>
        <sz val="11"/>
        <color auto="1"/>
        <name val="Calibri"/>
        <family val="2"/>
        <scheme val="minor"/>
      </font>
    </dxf>
    <dxf>
      <numFmt numFmtId="164" formatCode="_-* #,##0_-;\-* #,##0_-;_-* &quot;-&quot;??_-;_-@_-"/>
    </dxf>
    <dxf>
      <font>
        <b/>
      </font>
      <fill>
        <patternFill patternType="solid">
          <fgColor indexed="64"/>
          <bgColor theme="3" tint="0.79998168889431442"/>
        </patternFill>
      </fill>
    </dxf>
    <dxf>
      <font>
        <b/>
      </font>
      <fill>
        <patternFill patternType="solid">
          <fgColor indexed="64"/>
          <bgColor theme="3" tint="0.79998168889431442"/>
        </patternFill>
      </fill>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theme="0"/>
        </patternFill>
      </fill>
    </dxf>
    <dxf>
      <numFmt numFmtId="3" formatCode="#,##0"/>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theme="0"/>
        </patternFill>
      </fill>
    </dxf>
    <dxf>
      <numFmt numFmtId="3" formatCode="#,##0"/>
    </dxf>
    <dxf>
      <numFmt numFmtId="3" formatCode="#,##0"/>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theme="0"/>
        </patternFill>
      </fill>
    </dxf>
    <dxf>
      <numFmt numFmtId="3" formatCode="#,##0"/>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2" tint="-9.9978637043366805E-2"/>
        </patternFill>
      </fill>
    </dxf>
    <dxf>
      <font>
        <b/>
      </font>
      <fill>
        <patternFill patternType="solid">
          <fgColor indexed="64"/>
          <bgColor theme="3" tint="0.79998168889431442"/>
        </patternFill>
      </fill>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theme="1"/>
        <name val="Calibri"/>
        <family val="2"/>
        <scheme val="minor"/>
      </font>
      <fill>
        <patternFill patternType="solid">
          <fgColor indexed="64"/>
          <bgColor theme="0"/>
        </patternFill>
      </fill>
    </dxf>
    <dxf>
      <numFmt numFmtId="164" formatCode="_-* #,##0_-;\-* #,##0_-;_-* &quot;-&quot;??_-;_-@_-"/>
    </dxf>
    <dxf>
      <numFmt numFmtId="164" formatCode="_-* #,##0_-;\-* #,##0_-;_-* &quot;-&quot;??_-;_-@_-"/>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theme="0"/>
        </patternFill>
      </fill>
    </dxf>
    <dxf>
      <font>
        <b/>
        <strike val="0"/>
        <outline val="0"/>
        <shadow val="0"/>
        <u val="none"/>
        <vertAlign val="baseline"/>
        <sz val="11"/>
        <color auto="1"/>
        <name val="Calibri"/>
        <family val="2"/>
        <scheme val="minor"/>
      </font>
      <fill>
        <patternFill patternType="solid">
          <fgColor indexed="64"/>
          <bgColor theme="3" tint="0.79998168889431442"/>
        </patternFill>
      </fill>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2" tint="-9.9978637043366805E-2"/>
        </patternFill>
      </fill>
    </dxf>
    <dxf>
      <font>
        <b/>
        <strike val="0"/>
        <outline val="0"/>
        <shadow val="0"/>
        <u val="none"/>
        <vertAlign val="baseline"/>
        <sz val="11"/>
        <color auto="1"/>
        <name val="Calibri"/>
        <family val="2"/>
        <scheme val="minor"/>
      </font>
      <fill>
        <patternFill patternType="solid">
          <fgColor indexed="64"/>
          <bgColor theme="3" tint="0.79998168889431442"/>
        </patternFill>
      </fill>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theme="1"/>
        <name val="Calibri"/>
        <family val="2"/>
        <scheme val="minor"/>
      </font>
      <fill>
        <patternFill patternType="solid">
          <fgColor indexed="64"/>
          <bgColor theme="0"/>
        </patternFill>
      </fill>
    </dxf>
    <dxf>
      <numFmt numFmtId="167" formatCode="_-* #,##0.0_-;\-* #,##0.0_-;_-* &quot;-&quot;??_-;_-@_-"/>
    </dxf>
    <dxf>
      <font>
        <b val="0"/>
        <i val="0"/>
        <strike val="0"/>
        <condense val="0"/>
        <extend val="0"/>
        <outline val="0"/>
        <shadow val="0"/>
        <u val="none"/>
        <vertAlign val="baseline"/>
        <sz val="11"/>
        <color theme="1"/>
        <name val="Calibri"/>
        <family val="2"/>
        <scheme val="minor"/>
      </font>
      <fill>
        <patternFill patternType="solid">
          <fgColor indexed="64"/>
          <bgColor theme="0"/>
        </patternFill>
      </fill>
    </dxf>
    <dxf>
      <numFmt numFmtId="164" formatCode="_-* #,##0_-;\-* #,##0_-;_-* &quot;-&quot;??_-;_-@_-"/>
    </dxf>
    <dxf>
      <numFmt numFmtId="164" formatCode="_-* #,##0_-;\-* #,##0_-;_-* &quot;-&quot;??_-;_-@_-"/>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theme="0"/>
        </patternFill>
      </fill>
    </dxf>
    <dxf>
      <font>
        <b/>
      </font>
      <fill>
        <patternFill patternType="solid">
          <fgColor indexed="64"/>
          <bgColor theme="3" tint="0.79998168889431442"/>
        </patternFill>
      </fill>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2" tint="-9.9978637043366805E-2"/>
        </patternFill>
      </fill>
    </dxf>
    <dxf>
      <font>
        <b/>
      </font>
      <fill>
        <patternFill patternType="solid">
          <fgColor indexed="64"/>
          <bgColor theme="3" tint="0.79998168889431442"/>
        </patternFill>
      </fill>
    </dxf>
    <dxf>
      <font>
        <strike val="0"/>
        <outline val="0"/>
        <shadow val="0"/>
        <u val="none"/>
        <vertAlign val="baseline"/>
        <sz val="11"/>
        <color auto="1"/>
        <name val="Calibri"/>
        <family val="2"/>
        <scheme val="minor"/>
      </font>
    </dxf>
    <dxf>
      <numFmt numFmtId="164" formatCode="_-* #,##0_-;\-* #,##0_-;_-* &quot;-&quot;??_-;_-@_-"/>
    </dxf>
    <dxf>
      <numFmt numFmtId="164" formatCode="_-* #,##0_-;\-* #,##0_-;_-* &quot;-&quot;??_-;_-@_-"/>
    </dxf>
    <dxf>
      <font>
        <b/>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theme="3" tint="0.79998168889431442"/>
        </patternFill>
      </fill>
    </dxf>
    <dxf>
      <font>
        <b/>
      </font>
      <fill>
        <patternFill patternType="solid">
          <fgColor indexed="64"/>
          <bgColor theme="3" tint="0.79998168889431442"/>
        </patternFill>
      </fill>
    </dxf>
    <dxf>
      <font>
        <b/>
        <strike val="0"/>
        <outline val="0"/>
        <shadow val="0"/>
        <u val="none"/>
        <vertAlign val="baseline"/>
        <sz val="11"/>
        <color auto="1"/>
        <name val="Calibri"/>
        <family val="2"/>
        <scheme val="minor"/>
      </font>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i val="0"/>
        <strike val="0"/>
        <condense val="0"/>
        <extend val="0"/>
        <outline val="0"/>
        <shadow val="0"/>
        <u val="none"/>
        <vertAlign val="baseline"/>
        <sz val="11"/>
        <color theme="1"/>
        <name val="Calibri"/>
        <family val="2"/>
        <scheme val="none"/>
      </font>
      <numFmt numFmtId="164" formatCode="_-* #,##0_-;\-* #,##0_-;_-* &quot;-&quot;??_-;_-@_-"/>
      <fill>
        <patternFill patternType="solid">
          <fgColor indexed="64"/>
          <bgColor theme="3" tint="0.79998168889431442"/>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numFmt numFmtId="164" formatCode="_-* #,##0_-;\-* #,##0_-;_-* &quot;-&quot;??_-;_-@_-"/>
      <fill>
        <patternFill patternType="solid">
          <fgColor indexed="64"/>
          <bgColor theme="3" tint="0.79998168889431442"/>
        </patternFill>
      </fill>
    </dxf>
    <dxf>
      <font>
        <b val="0"/>
        <i val="0"/>
        <strike val="0"/>
        <condense val="0"/>
        <extend val="0"/>
        <outline val="0"/>
        <shadow val="0"/>
        <u val="none"/>
        <vertAlign val="baseline"/>
        <sz val="11"/>
        <color theme="1"/>
        <name val="Calibri"/>
        <family val="2"/>
        <scheme val="none"/>
      </font>
      <fill>
        <patternFill patternType="none">
          <fgColor indexed="64"/>
          <bgColor indexed="65"/>
        </patternFill>
      </fill>
    </dxf>
    <dxf>
      <font>
        <b val="0"/>
        <i val="0"/>
        <strike val="0"/>
        <condense val="0"/>
        <extend val="0"/>
        <outline val="0"/>
        <shadow val="0"/>
        <u val="none"/>
        <vertAlign val="baseline"/>
        <sz val="11"/>
        <color auto="1"/>
        <name val="Calibri"/>
        <family val="2"/>
        <scheme val="none"/>
      </font>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dxf>
    <dxf>
      <font>
        <b/>
        <i val="0"/>
        <strike val="0"/>
        <condense val="0"/>
        <extend val="0"/>
        <outline val="0"/>
        <shadow val="0"/>
        <u val="none"/>
        <vertAlign val="baseline"/>
        <sz val="11"/>
        <color theme="1"/>
        <name val="Calibri"/>
        <family val="2"/>
        <scheme val="none"/>
      </font>
      <numFmt numFmtId="1" formatCode="0"/>
      <fill>
        <patternFill patternType="solid">
          <fgColor indexed="64"/>
          <bgColor theme="3" tint="0.79998168889431442"/>
        </patternFill>
      </fill>
    </dxf>
    <dxf>
      <font>
        <b val="0"/>
        <i val="0"/>
        <strike val="0"/>
        <condense val="0"/>
        <extend val="0"/>
        <outline val="0"/>
        <shadow val="0"/>
        <u val="none"/>
        <vertAlign val="baseline"/>
        <sz val="11"/>
        <color rgb="FF000000"/>
        <name val="Calibri"/>
        <family val="2"/>
        <scheme val="none"/>
      </font>
      <fill>
        <patternFill patternType="none">
          <fgColor rgb="FF000000"/>
          <bgColor rgb="FFFFFFFF"/>
        </patternFill>
      </fill>
    </dxf>
    <dxf>
      <font>
        <b val="0"/>
        <i val="0"/>
        <strike val="0"/>
        <condense val="0"/>
        <extend val="0"/>
        <outline val="0"/>
        <shadow val="0"/>
        <u val="none"/>
        <vertAlign val="baseline"/>
        <sz val="11"/>
        <color auto="1"/>
        <name val="Calibri"/>
        <family val="2"/>
        <scheme val="none"/>
      </font>
      <fill>
        <patternFill patternType="none">
          <fgColor indexed="64"/>
          <bgColor indexed="65"/>
        </patternFill>
      </fill>
    </dxf>
    <dxf>
      <numFmt numFmtId="3" formatCode="#,##0"/>
    </dxf>
    <dxf>
      <numFmt numFmtId="3" formatCode="#,##0"/>
    </dxf>
    <dxf>
      <numFmt numFmtId="3" formatCode="#,##0"/>
    </dxf>
    <dxf>
      <numFmt numFmtId="3" formatCode="#,##0"/>
    </dxf>
    <dxf>
      <numFmt numFmtId="3" formatCode="#,##0"/>
    </dxf>
    <dxf>
      <numFmt numFmtId="3" formatCode="#,##0"/>
    </dxf>
    <dxf>
      <font>
        <b/>
        <strike val="0"/>
        <outline val="0"/>
        <shadow val="0"/>
        <u val="none"/>
        <vertAlign val="baseline"/>
        <sz val="11"/>
        <color auto="1"/>
        <name val="Calibri"/>
        <family val="2"/>
        <scheme val="minor"/>
      </font>
      <fill>
        <patternFill patternType="solid">
          <fgColor indexed="64"/>
          <bgColor theme="3" tint="0.79998168889431442"/>
        </patternFill>
      </fill>
    </dxf>
    <dxf>
      <font>
        <b/>
        <strike val="0"/>
        <outline val="0"/>
        <shadow val="0"/>
        <u val="none"/>
        <vertAlign val="baseline"/>
        <sz val="11"/>
        <color auto="1"/>
        <name val="Calibri"/>
        <family val="2"/>
        <scheme val="none"/>
      </font>
      <fill>
        <patternFill patternType="solid">
          <fgColor indexed="64"/>
          <bgColor theme="3" tint="0.79998168889431442"/>
        </patternFill>
      </fill>
    </dxf>
    <dxf>
      <font>
        <b/>
        <strike val="0"/>
        <outline val="0"/>
        <shadow val="0"/>
        <u val="none"/>
        <vertAlign val="baseline"/>
        <sz val="11"/>
        <color auto="1"/>
        <name val="Calibri"/>
        <family val="2"/>
        <scheme val="minor"/>
      </font>
    </dxf>
    <dxf>
      <numFmt numFmtId="3" formatCode="#,##0"/>
    </dxf>
    <dxf>
      <numFmt numFmtId="3" formatCode="#,##0"/>
    </dxf>
    <dxf>
      <numFmt numFmtId="3" formatCode="#,##0"/>
    </dxf>
    <dxf>
      <numFmt numFmtId="3" formatCode="#,##0"/>
    </dxf>
    <dxf>
      <numFmt numFmtId="3" formatCode="#,##0"/>
    </dxf>
    <dxf>
      <font>
        <strike val="0"/>
        <outline val="0"/>
        <shadow val="0"/>
        <u val="none"/>
        <vertAlign val="baseline"/>
        <sz val="11"/>
        <color auto="1"/>
        <name val="Calibri"/>
        <family val="2"/>
        <scheme val="minor"/>
      </font>
      <fill>
        <patternFill patternType="solid">
          <fgColor indexed="64"/>
          <bgColor theme="3" tint="0.79998168889431442"/>
        </patternFill>
      </fill>
    </dxf>
    <dxf>
      <font>
        <strike val="0"/>
        <outline val="0"/>
        <shadow val="0"/>
        <u val="none"/>
        <vertAlign val="baseline"/>
        <sz val="11"/>
        <color auto="1"/>
        <name val="Calibri"/>
        <family val="2"/>
        <scheme val="minor"/>
      </font>
    </dxf>
    <dxf>
      <numFmt numFmtId="3" formatCode="#,##0"/>
      <fill>
        <patternFill patternType="none">
          <fgColor indexed="64"/>
          <bgColor auto="1"/>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font>
        <b/>
        <strike val="0"/>
        <outline val="0"/>
        <shadow val="0"/>
        <u val="none"/>
        <vertAlign val="baseline"/>
        <sz val="11"/>
        <color auto="1"/>
        <name val="Calibri"/>
        <family val="2"/>
        <scheme val="minor"/>
      </font>
      <fill>
        <patternFill patternType="solid">
          <fgColor indexed="64"/>
          <bgColor theme="3" tint="0.79998168889431442"/>
        </patternFill>
      </fill>
    </dxf>
    <dxf>
      <font>
        <b/>
        <strike val="0"/>
        <outline val="0"/>
        <shadow val="0"/>
        <u val="none"/>
        <vertAlign val="baseline"/>
        <sz val="11"/>
        <color auto="1"/>
        <name val="Calibri"/>
        <family val="2"/>
        <scheme val="none"/>
      </font>
      <fill>
        <patternFill patternType="solid">
          <fgColor indexed="64"/>
          <bgColor theme="3" tint="0.79998168889431442"/>
        </patternFill>
      </fill>
    </dxf>
    <dxf>
      <font>
        <strike val="0"/>
        <outline val="0"/>
        <shadow val="0"/>
        <u val="none"/>
        <vertAlign val="baseline"/>
        <sz val="11"/>
        <color auto="1"/>
        <name val="Calibri"/>
        <family val="2"/>
        <scheme val="minor"/>
      </font>
    </dxf>
    <dxf>
      <numFmt numFmtId="3" formatCode="#,##0"/>
    </dxf>
    <dxf>
      <numFmt numFmtId="3" formatCode="#,##0"/>
    </dxf>
    <dxf>
      <numFmt numFmtId="3" formatCode="#,##0"/>
    </dxf>
    <dxf>
      <numFmt numFmtId="3" formatCode="#,##0"/>
    </dxf>
    <dxf>
      <numFmt numFmtId="3" formatCode="#,##0"/>
    </dxf>
    <dxf>
      <numFmt numFmtId="3" formatCode="#,##0"/>
    </dxf>
    <dxf>
      <font>
        <b/>
      </font>
      <fill>
        <patternFill patternType="solid">
          <fgColor indexed="64"/>
          <bgColor theme="3" tint="0.79998168889431442"/>
        </patternFill>
      </fill>
    </dxf>
    <dxf>
      <font>
        <b/>
      </font>
      <fill>
        <patternFill patternType="solid">
          <fgColor indexed="64"/>
          <bgColor theme="3" tint="0.79998168889431442"/>
        </patternFill>
      </fill>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none"/>
      </font>
      <numFmt numFmtId="164" formatCode="_-* #,##0_-;\-* #,##0_-;_-* &quot;-&quot;??_-;_-@_-"/>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indexed="65"/>
        </patternFill>
      </fill>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auto="1"/>
        </patternFill>
      </fill>
    </dxf>
    <dxf>
      <font>
        <b/>
        <i val="0"/>
        <strike val="0"/>
        <condense val="0"/>
        <extend val="0"/>
        <outline val="0"/>
        <shadow val="0"/>
        <u val="none"/>
        <vertAlign val="baseline"/>
        <sz val="11"/>
        <color auto="1"/>
        <name val="Calibri"/>
        <family val="2"/>
        <scheme val="none"/>
      </font>
      <numFmt numFmtId="0" formatCode="General"/>
      <fill>
        <patternFill patternType="none">
          <fgColor indexed="64"/>
          <bgColor indexed="65"/>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none"/>
      </font>
      <numFmt numFmtId="164" formatCode="_-* #,##0_-;\-* #,##0_-;_-* &quot;-&quot;??_-;_-@_-"/>
      <fill>
        <patternFill patternType="solid">
          <fgColor indexed="64"/>
          <bgColor theme="3" tint="0.79998168889431442"/>
        </patternFill>
      </fill>
      <alignment horizontal="right" vertical="bottom" textRotation="0" wrapText="0" indent="0" justifyLastLine="0" shrinkToFit="0" readingOrder="0"/>
    </dxf>
    <dxf>
      <font>
        <b/>
        <i val="0"/>
        <strike val="0"/>
        <condense val="0"/>
        <extend val="0"/>
        <outline val="0"/>
        <shadow val="0"/>
        <u val="none"/>
        <vertAlign val="baseline"/>
        <sz val="11"/>
        <color auto="1"/>
        <name val="Calibri"/>
        <family val="2"/>
        <scheme val="none"/>
      </font>
      <fill>
        <patternFill patternType="none">
          <fgColor indexed="64"/>
          <bgColor indexed="65"/>
        </patternFill>
      </fill>
    </dxf>
    <dxf>
      <font>
        <b/>
        <i val="0"/>
        <strike val="0"/>
        <condense val="0"/>
        <extend val="0"/>
        <outline val="0"/>
        <shadow val="0"/>
        <u val="none"/>
        <vertAlign val="baseline"/>
        <sz val="11"/>
        <color auto="1"/>
        <name val="Calibri"/>
        <family val="2"/>
        <scheme val="none"/>
      </font>
      <fill>
        <patternFill patternType="solid">
          <fgColor indexed="64"/>
          <bgColor theme="3" tint="0.79998168889431442"/>
        </patternFill>
      </fill>
    </dxf>
    <dxf>
      <font>
        <b val="0"/>
        <i val="0"/>
        <strike val="0"/>
        <condense val="0"/>
        <extend val="0"/>
        <outline val="0"/>
        <shadow val="0"/>
        <u val="none"/>
        <vertAlign val="baseline"/>
        <sz val="11"/>
        <color auto="1"/>
        <name val="Calibri"/>
        <family val="2"/>
        <scheme val="none"/>
      </font>
      <fill>
        <patternFill patternType="none">
          <fgColor indexed="64"/>
          <bgColor auto="1"/>
        </patternFill>
      </fill>
    </dxf>
    <dxf>
      <font>
        <b val="0"/>
        <i val="0"/>
        <strike val="0"/>
        <condense val="0"/>
        <extend val="0"/>
        <outline val="0"/>
        <shadow val="0"/>
        <u val="none"/>
        <vertAlign val="baseline"/>
        <sz val="11"/>
        <color auto="1"/>
        <name val="Calibri"/>
        <family val="2"/>
        <scheme val="none"/>
      </font>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font>
      <fill>
        <patternFill patternType="solid">
          <fgColor indexed="64"/>
          <bgColor theme="3" tint="0.79998168889431442"/>
        </patternFill>
      </fill>
    </dxf>
    <dxf>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font>
      <fill>
        <patternFill patternType="solid">
          <fgColor indexed="64"/>
          <bgColor theme="3" tint="0.79998168889431442"/>
        </patternFill>
      </fill>
    </dxf>
    <dxf>
      <fill>
        <patternFill patternType="none">
          <fgColor indexed="64"/>
          <bgColor auto="1"/>
        </patternFill>
      </fill>
    </dxf>
    <dxf>
      <font>
        <strike val="0"/>
        <outline val="0"/>
        <shadow val="0"/>
        <u val="none"/>
        <vertAlign val="baseline"/>
        <sz val="11"/>
        <color auto="1"/>
        <name val="Calibri"/>
        <family val="2"/>
        <scheme val="minor"/>
      </font>
      <numFmt numFmtId="22" formatCode="mmm\-yy"/>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3" formatCode="#,##0"/>
    </dxf>
    <dxf>
      <font>
        <b val="0"/>
        <i val="0"/>
        <strike val="0"/>
        <condense val="0"/>
        <extend val="0"/>
        <outline val="0"/>
        <shadow val="0"/>
        <u val="none"/>
        <vertAlign val="baseline"/>
        <sz val="11"/>
        <color theme="1"/>
        <name val="Calibri"/>
        <family val="2"/>
        <scheme val="minor"/>
      </font>
      <numFmt numFmtId="3" formatCode="#,##0"/>
    </dxf>
    <dxf>
      <font>
        <b val="0"/>
        <i val="0"/>
        <strike val="0"/>
        <condense val="0"/>
        <extend val="0"/>
        <outline val="0"/>
        <shadow val="0"/>
        <u val="none"/>
        <vertAlign val="baseline"/>
        <sz val="11"/>
        <color theme="1"/>
        <name val="Calibri"/>
        <family val="2"/>
        <scheme val="minor"/>
      </font>
      <numFmt numFmtId="3" formatCode="#,##0"/>
    </dxf>
    <dxf>
      <font>
        <b val="0"/>
        <i val="0"/>
        <strike val="0"/>
        <condense val="0"/>
        <extend val="0"/>
        <outline val="0"/>
        <shadow val="0"/>
        <u val="none"/>
        <vertAlign val="baseline"/>
        <sz val="11"/>
        <color theme="1"/>
        <name val="Calibri"/>
        <family val="2"/>
        <scheme val="minor"/>
      </font>
      <numFmt numFmtId="3" formatCode="#,##0"/>
    </dxf>
    <dxf>
      <font>
        <b val="0"/>
        <i val="0"/>
        <strike val="0"/>
        <condense val="0"/>
        <extend val="0"/>
        <outline val="0"/>
        <shadow val="0"/>
        <u val="none"/>
        <vertAlign val="baseline"/>
        <sz val="11"/>
        <color theme="1"/>
        <name val="Calibri"/>
        <family val="2"/>
        <scheme val="minor"/>
      </font>
      <numFmt numFmtId="3" formatCode="#,##0"/>
    </dxf>
    <dxf>
      <font>
        <b/>
      </font>
      <numFmt numFmtId="164" formatCode="_-* #,##0_-;\-* #,##0_-;_-* &quot;-&quot;??_-;_-@_-"/>
      <fill>
        <patternFill patternType="solid">
          <fgColor indexed="64"/>
          <bgColor theme="3" tint="0.79998168889431442"/>
        </patternFill>
      </fill>
      <alignment horizontal="right" vertical="bottom" textRotation="0" wrapText="0" indent="0" justifyLastLine="0" shrinkToFit="0" readingOrder="0"/>
    </dxf>
    <dxf>
      <font>
        <b/>
      </font>
      <fill>
        <patternFill patternType="solid">
          <fgColor indexed="64"/>
          <bgColor theme="3" tint="0.79998168889431442"/>
        </patternFill>
      </fill>
    </dxf>
    <dxf>
      <font>
        <b val="0"/>
        <i val="0"/>
        <strike val="0"/>
        <condense val="0"/>
        <extend val="0"/>
        <outline val="0"/>
        <shadow val="0"/>
        <u val="none"/>
        <vertAlign val="baseline"/>
        <sz val="11"/>
        <color theme="1"/>
        <name val="Calibri"/>
        <family val="2"/>
        <scheme val="minor"/>
      </font>
    </dxf>
    <dxf>
      <font>
        <strike val="0"/>
        <outline val="0"/>
        <shadow val="0"/>
        <u val="none"/>
        <vertAlign val="baseline"/>
        <sz val="11"/>
        <color auto="1"/>
        <name val="Calibri"/>
        <family val="2"/>
      </font>
    </dxf>
    <dxf>
      <numFmt numFmtId="164" formatCode="_-* #,##0_-;\-* #,##0_-;_-* &quot;-&quot;??_-;_-@_-"/>
    </dxf>
    <dxf>
      <numFmt numFmtId="164" formatCode="_-* #,##0_-;\-* #,##0_-;_-* &quot;-&quot;??_-;_-@_-"/>
      <alignment horizontal="right" vertical="bottom" textRotation="0" wrapText="0" indent="0" justifyLastLine="0" shrinkToFit="0" readingOrder="0"/>
    </dxf>
    <dxf>
      <font>
        <b/>
      </font>
      <fill>
        <patternFill patternType="solid">
          <fgColor indexed="64"/>
          <bgColor theme="3" tint="0.79998168889431442"/>
        </patternFill>
      </fill>
      <alignment horizontal="right" vertical="bottom" textRotation="0" wrapText="0" indent="0" justifyLastLine="0" shrinkToFit="0" readingOrder="0"/>
    </dxf>
    <dxf>
      <font>
        <b/>
      </font>
      <fill>
        <patternFill patternType="solid">
          <fgColor indexed="64"/>
          <bgColor theme="3" tint="0.79998168889431442"/>
        </patternFill>
      </fill>
    </dxf>
    <dxf>
      <font>
        <strike val="0"/>
        <outline val="0"/>
        <shadow val="0"/>
        <u val="none"/>
        <vertAlign val="baseline"/>
        <sz val="11"/>
        <color auto="1"/>
        <name val="Calibri"/>
        <family val="2"/>
        <scheme val="minor"/>
      </font>
      <alignment horizontal="left" vertical="bottom" textRotation="0" wrapText="0" indent="0" justifyLastLine="0" shrinkToFit="0" readingOrder="0"/>
    </dxf>
    <dxf>
      <numFmt numFmtId="19" formatCode="d/mm/yyyy"/>
    </dxf>
    <dxf>
      <font>
        <strike val="0"/>
        <outline val="0"/>
        <shadow val="0"/>
        <u val="none"/>
        <vertAlign val="baseline"/>
        <sz val="11"/>
        <color auto="1"/>
        <name val="Calibri"/>
        <family val="2"/>
        <scheme val="minor"/>
      </font>
    </dxf>
    <dxf>
      <fill>
        <patternFill patternType="none">
          <fgColor indexed="64"/>
          <bgColor auto="1"/>
        </patternFill>
      </fill>
    </dxf>
    <dxf>
      <fill>
        <patternFill patternType="none">
          <fgColor indexed="64"/>
          <bgColor auto="1"/>
        </patternFill>
      </fill>
    </dxf>
    <dxf>
      <font>
        <b/>
      </font>
      <fill>
        <patternFill patternType="solid">
          <fgColor indexed="64"/>
          <bgColor theme="3" tint="0.79998168889431442"/>
        </patternFill>
      </fill>
    </dxf>
    <dxf>
      <font>
        <b/>
        <strike val="0"/>
        <outline val="0"/>
        <shadow val="0"/>
        <u val="none"/>
        <vertAlign val="baseline"/>
        <sz val="11"/>
        <color auto="1"/>
        <name val="Calibri"/>
        <family val="2"/>
        <scheme val="minor"/>
      </font>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patternType="solid">
          <fgColor auto="1"/>
          <bgColor theme="1" tint="0.499984740745262"/>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4" defaultTableStyle="TableStyleMedium2" defaultPivotStyle="PivotStyleLight16">
    <tableStyle name="CER Table" pivot="0" count="0" xr9:uid="{3531A67F-0286-43EE-8FEC-100D079CB5E5}"/>
    <tableStyle name="CER Table 2" pivot="0" count="4" xr9:uid="{B4E835D4-F028-46C0-915C-A906F8D53DC2}">
      <tableStyleElement type="wholeTable" dxfId="163"/>
      <tableStyleElement type="headerRow" dxfId="162"/>
      <tableStyleElement type="firstColumn" dxfId="161"/>
      <tableStyleElement type="firstRowStripe" dxfId="160"/>
    </tableStyle>
    <tableStyle name="CER Table 3" pivot="0" count="4" xr9:uid="{3D29F7E7-5202-453A-A691-17EF7B1F0419}">
      <tableStyleElement type="wholeTable" dxfId="159"/>
      <tableStyleElement type="headerRow" dxfId="158"/>
      <tableStyleElement type="firstColumn" dxfId="157"/>
      <tableStyleElement type="firstRowStripe" dxfId="156"/>
    </tableStyle>
    <tableStyle name="CER Table 4" pivot="0" count="4" xr9:uid="{DEB70C48-CDC3-4CCB-B7CA-42E53A04C1F0}">
      <tableStyleElement type="wholeTable" dxfId="155"/>
      <tableStyleElement type="headerRow" dxfId="154"/>
      <tableStyleElement type="firstColumn" dxfId="153"/>
      <tableStyleElement type="firstRowStripe" dxfId="152"/>
    </tableStyle>
  </tableStyles>
  <colors>
    <mruColors>
      <color rgb="FF005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 Id="rId8" Type="http://schemas.openxmlformats.org/officeDocument/2006/relationships/worksheet" Target="worksheets/sheet8.xml"/></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606425</xdr:colOff>
      <xdr:row>2</xdr:row>
      <xdr:rowOff>95249</xdr:rowOff>
    </xdr:from>
    <xdr:to>
      <xdr:col>9</xdr:col>
      <xdr:colOff>428625</xdr:colOff>
      <xdr:row>19</xdr:row>
      <xdr:rowOff>123825</xdr:rowOff>
    </xdr:to>
    <xdr:sp macro="" textlink="">
      <xdr:nvSpPr>
        <xdr:cNvPr id="3" name="Rectangle 1">
          <a:extLst>
            <a:ext uri="{FF2B5EF4-FFF2-40B4-BE49-F238E27FC236}">
              <a16:creationId xmlns:a16="http://schemas.microsoft.com/office/drawing/2014/main" id="{00000000-0008-0000-0000-000002000000}"/>
            </a:ext>
          </a:extLst>
        </xdr:cNvPr>
        <xdr:cNvSpPr/>
      </xdr:nvSpPr>
      <xdr:spPr>
        <a:xfrm>
          <a:off x="606425" y="387349"/>
          <a:ext cx="5308600" cy="2511426"/>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i="1">
              <a:solidFill>
                <a:sysClr val="windowText" lastClr="000000"/>
              </a:solidFill>
              <a:effectLst/>
              <a:latin typeface="Calibri" panose="020F0502020204030204" pitchFamily="34" charset="0"/>
              <a:ea typeface="+mn-ea"/>
              <a:cs typeface="Calibri" panose="020F0502020204030204" pitchFamily="34" charset="0"/>
            </a:rPr>
            <a:t>The Clean Energy Regulator consents to the data in this workbook that is generated from its sources being used if it is attributed appropriately as a source of that data. Attribution cannot be done in any way that suggests that the Clean Energy Regulator endorses you or your use of the data.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(including but not limited to data and images) is used 'as supplied' provided it has not been modified or transformed in any way. This should be referenced as follows, </a:t>
          </a:r>
          <a:r>
            <a:rPr lang="en-US" sz="1100" b="1" i="1">
              <a:solidFill>
                <a:sysClr val="windowText" lastClr="000000"/>
              </a:solidFill>
              <a:effectLst/>
              <a:latin typeface="Calibri" panose="020F0502020204030204" pitchFamily="34" charset="0"/>
              <a:ea typeface="+mn-ea"/>
              <a:cs typeface="Calibri" panose="020F0502020204030204" pitchFamily="34" charset="0"/>
            </a:rPr>
            <a:t>Source: Clean Energy Regulator</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that has been modified or transformed is considered derivative (this includes changing graphing or tabular data, calculating percentage changes or deriving new statistics). This should be referenced as follows</a:t>
          </a:r>
          <a:r>
            <a:rPr lang="en-US" sz="1100" b="1" i="1">
              <a:solidFill>
                <a:sysClr val="windowText" lastClr="000000"/>
              </a:solidFill>
              <a:effectLst/>
              <a:latin typeface="Calibri" panose="020F0502020204030204" pitchFamily="34" charset="0"/>
              <a:ea typeface="+mn-ea"/>
              <a:cs typeface="Calibri" panose="020F0502020204030204" pitchFamily="34" charset="0"/>
            </a:rPr>
            <a:t>, Based on Clean Energy Regulator data</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pPr algn="l"/>
          <a:endParaRPr lang="en-AU"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89305</xdr:colOff>
      <xdr:row>3</xdr:row>
      <xdr:rowOff>23069</xdr:rowOff>
    </xdr:from>
    <xdr:to>
      <xdr:col>11</xdr:col>
      <xdr:colOff>167055</xdr:colOff>
      <xdr:row>25</xdr:row>
      <xdr:rowOff>120362</xdr:rowOff>
    </xdr:to>
    <xdr:pic>
      <xdr:nvPicPr>
        <xdr:cNvPr id="2" name="Picture 2" descr="This graph shows the LGC spot and forward prices from January 2020 to June 2022.">
          <a:extLst>
            <a:ext uri="{FF2B5EF4-FFF2-40B4-BE49-F238E27FC236}">
              <a16:creationId xmlns:a16="http://schemas.microsoft.com/office/drawing/2014/main" id="{AFD0054F-2BE1-427B-87D4-1A636344E2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9305" y="642194"/>
          <a:ext cx="6786525" cy="407556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118366</xdr:colOff>
      <xdr:row>5</xdr:row>
      <xdr:rowOff>104088</xdr:rowOff>
    </xdr:from>
    <xdr:to>
      <xdr:col>8</xdr:col>
      <xdr:colOff>688862</xdr:colOff>
      <xdr:row>28</xdr:row>
      <xdr:rowOff>37610</xdr:rowOff>
    </xdr:to>
    <xdr:pic>
      <xdr:nvPicPr>
        <xdr:cNvPr id="2" name="Picture 1" descr="This graph shows LGC supply from each fuel type over time.">
          <a:extLst>
            <a:ext uri="{FF2B5EF4-FFF2-40B4-BE49-F238E27FC236}">
              <a16:creationId xmlns:a16="http://schemas.microsoft.com/office/drawing/2014/main" id="{59A4718D-0421-4DF1-96A8-D57BA20D5A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8366" y="1104213"/>
          <a:ext cx="7209421" cy="431502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102251</xdr:colOff>
      <xdr:row>20</xdr:row>
      <xdr:rowOff>57164</xdr:rowOff>
    </xdr:from>
    <xdr:to>
      <xdr:col>8</xdr:col>
      <xdr:colOff>2003</xdr:colOff>
      <xdr:row>42</xdr:row>
      <xdr:rowOff>184258</xdr:rowOff>
    </xdr:to>
    <xdr:pic>
      <xdr:nvPicPr>
        <xdr:cNvPr id="3" name="Picture 2">
          <a:extLst>
            <a:ext uri="{FF2B5EF4-FFF2-40B4-BE49-F238E27FC236}">
              <a16:creationId xmlns:a16="http://schemas.microsoft.com/office/drawing/2014/main" id="{0CAE1432-BF31-4354-A0C3-0F40B371243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2251" y="3914789"/>
          <a:ext cx="7195902" cy="431809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74896</xdr:colOff>
      <xdr:row>2</xdr:row>
      <xdr:rowOff>65527</xdr:rowOff>
    </xdr:from>
    <xdr:to>
      <xdr:col>2</xdr:col>
      <xdr:colOff>2246806</xdr:colOff>
      <xdr:row>22</xdr:row>
      <xdr:rowOff>44421</xdr:rowOff>
    </xdr:to>
    <xdr:pic>
      <xdr:nvPicPr>
        <xdr:cNvPr id="4" name="Picture 1" descr="This graph shows the proportions of CERT cancellations using domestic and international carbon units, as well as the volume of specific units and certificates cancelled.">
          <a:extLst>
            <a:ext uri="{FF2B5EF4-FFF2-40B4-BE49-F238E27FC236}">
              <a16:creationId xmlns:a16="http://schemas.microsoft.com/office/drawing/2014/main" id="{F2EA112B-CA84-4AAE-A957-29D1B9B8D7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4896" y="494152"/>
          <a:ext cx="4076910" cy="391589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143859</xdr:colOff>
      <xdr:row>10</xdr:row>
      <xdr:rowOff>85038</xdr:rowOff>
    </xdr:from>
    <xdr:to>
      <xdr:col>6</xdr:col>
      <xdr:colOff>641144</xdr:colOff>
      <xdr:row>33</xdr:row>
      <xdr:rowOff>18560</xdr:rowOff>
    </xdr:to>
    <xdr:pic>
      <xdr:nvPicPr>
        <xdr:cNvPr id="2" name="Picture 1" descr="This graph shows yearly historical surrenders for LGC shortfall refunds and volume expected to be surrendered for shortfall refunds in the future.">
          <a:extLst>
            <a:ext uri="{FF2B5EF4-FFF2-40B4-BE49-F238E27FC236}">
              <a16:creationId xmlns:a16="http://schemas.microsoft.com/office/drawing/2014/main" id="{51A34D85-A6CC-4485-A388-F65FE96777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3859" y="2037663"/>
          <a:ext cx="7180660" cy="431502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118366</xdr:colOff>
      <xdr:row>17</xdr:row>
      <xdr:rowOff>53974</xdr:rowOff>
    </xdr:from>
    <xdr:to>
      <xdr:col>10</xdr:col>
      <xdr:colOff>266587</xdr:colOff>
      <xdr:row>40</xdr:row>
      <xdr:rowOff>1999</xdr:rowOff>
    </xdr:to>
    <xdr:pic>
      <xdr:nvPicPr>
        <xdr:cNvPr id="2" name="Picture 1" descr="This graph shows the number of LGCs validated by technology type for each quarter.">
          <a:extLst>
            <a:ext uri="{FF2B5EF4-FFF2-40B4-BE49-F238E27FC236}">
              <a16:creationId xmlns:a16="http://schemas.microsoft.com/office/drawing/2014/main" id="{5B44267C-1459-475A-8E70-9D0B65C981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8366" y="3340099"/>
          <a:ext cx="7193546" cy="4320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44674</xdr:colOff>
      <xdr:row>29</xdr:row>
      <xdr:rowOff>74468</xdr:rowOff>
    </xdr:from>
    <xdr:to>
      <xdr:col>6</xdr:col>
      <xdr:colOff>212651</xdr:colOff>
      <xdr:row>51</xdr:row>
      <xdr:rowOff>47893</xdr:rowOff>
    </xdr:to>
    <xdr:pic>
      <xdr:nvPicPr>
        <xdr:cNvPr id="4" name="Picture 2" descr="This graph shows final investment decision capacity of large-scale renewable energy power stations each quarter, and a four-quarter moving average.">
          <a:extLst>
            <a:ext uri="{FF2B5EF4-FFF2-40B4-BE49-F238E27FC236}">
              <a16:creationId xmlns:a16="http://schemas.microsoft.com/office/drawing/2014/main" id="{40B3E6A5-DE26-4F8F-AB5D-E94A3610CA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4674" y="5646593"/>
          <a:ext cx="7178377" cy="43136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165941</xdr:colOff>
      <xdr:row>17</xdr:row>
      <xdr:rowOff>118597</xdr:rowOff>
    </xdr:from>
    <xdr:to>
      <xdr:col>7</xdr:col>
      <xdr:colOff>126428</xdr:colOff>
      <xdr:row>40</xdr:row>
      <xdr:rowOff>58336</xdr:rowOff>
    </xdr:to>
    <xdr:pic>
      <xdr:nvPicPr>
        <xdr:cNvPr id="5" name="Picture 3" descr="This graph shows the quarterly total capacity, average system size, and number of small-scale solar PV installations.">
          <a:extLst>
            <a:ext uri="{FF2B5EF4-FFF2-40B4-BE49-F238E27FC236}">
              <a16:creationId xmlns:a16="http://schemas.microsoft.com/office/drawing/2014/main" id="{7539B9DD-7924-4AB1-AE38-0DB2519C11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65941" y="3395197"/>
          <a:ext cx="7196312" cy="431171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97386</xdr:colOff>
      <xdr:row>37</xdr:row>
      <xdr:rowOff>111125</xdr:rowOff>
    </xdr:from>
    <xdr:to>
      <xdr:col>4</xdr:col>
      <xdr:colOff>2397714</xdr:colOff>
      <xdr:row>61</xdr:row>
      <xdr:rowOff>92751</xdr:rowOff>
    </xdr:to>
    <xdr:pic>
      <xdr:nvPicPr>
        <xdr:cNvPr id="3" name="Picture 1" descr="This graph shows the number of STCs required each week to meet the STP, the weekly STC supply, and the cumulative supply deficit as a proportion of cumulative required supply.">
          <a:extLst>
            <a:ext uri="{FF2B5EF4-FFF2-40B4-BE49-F238E27FC236}">
              <a16:creationId xmlns:a16="http://schemas.microsoft.com/office/drawing/2014/main" id="{416C5BD7-F984-4C4D-BA1A-2E4181AC1A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7386" y="6864350"/>
          <a:ext cx="7177128" cy="432502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151243</xdr:colOff>
      <xdr:row>16</xdr:row>
      <xdr:rowOff>119847</xdr:rowOff>
    </xdr:from>
    <xdr:to>
      <xdr:col>5</xdr:col>
      <xdr:colOff>550165</xdr:colOff>
      <xdr:row>39</xdr:row>
      <xdr:rowOff>67872</xdr:rowOff>
    </xdr:to>
    <xdr:pic>
      <xdr:nvPicPr>
        <xdr:cNvPr id="2" name="Picture 1" descr="This graph shows the number of small-scale solar PV installations and capacity each year.">
          <a:extLst>
            <a:ext uri="{FF2B5EF4-FFF2-40B4-BE49-F238E27FC236}">
              <a16:creationId xmlns:a16="http://schemas.microsoft.com/office/drawing/2014/main" id="{B4EFB89A-AAFD-448E-A100-97D33AFA5F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1243" y="3205947"/>
          <a:ext cx="7244222" cy="43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112617</xdr:colOff>
      <xdr:row>2</xdr:row>
      <xdr:rowOff>107652</xdr:rowOff>
    </xdr:from>
    <xdr:to>
      <xdr:col>14</xdr:col>
      <xdr:colOff>521189</xdr:colOff>
      <xdr:row>26</xdr:row>
      <xdr:rowOff>84252</xdr:rowOff>
    </xdr:to>
    <xdr:pic>
      <xdr:nvPicPr>
        <xdr:cNvPr id="2" name="Picture 2" descr="This graph shows the volume of ACCUs transacted on the secondary market.">
          <a:extLst>
            <a:ext uri="{FF2B5EF4-FFF2-40B4-BE49-F238E27FC236}">
              <a16:creationId xmlns:a16="http://schemas.microsoft.com/office/drawing/2014/main" id="{60375646-1CBF-4768-B89E-6D57BFD2E0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351242" y="536277"/>
          <a:ext cx="7193547" cy="4320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142875</xdr:colOff>
      <xdr:row>19</xdr:row>
      <xdr:rowOff>76230</xdr:rowOff>
    </xdr:from>
    <xdr:to>
      <xdr:col>11</xdr:col>
      <xdr:colOff>21632</xdr:colOff>
      <xdr:row>42</xdr:row>
      <xdr:rowOff>9894</xdr:rowOff>
    </xdr:to>
    <xdr:pic>
      <xdr:nvPicPr>
        <xdr:cNvPr id="5" name="Picture 4" descr="This graph shows STC supply each quarter.">
          <a:extLst>
            <a:ext uri="{FF2B5EF4-FFF2-40B4-BE49-F238E27FC236}">
              <a16:creationId xmlns:a16="http://schemas.microsoft.com/office/drawing/2014/main" id="{107CDC27-2030-4A64-BD16-18E6E7132F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2875" y="3743355"/>
          <a:ext cx="7190782" cy="431833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191736</xdr:colOff>
      <xdr:row>2</xdr:row>
      <xdr:rowOff>116169</xdr:rowOff>
    </xdr:from>
    <xdr:to>
      <xdr:col>14</xdr:col>
      <xdr:colOff>574298</xdr:colOff>
      <xdr:row>25</xdr:row>
      <xdr:rowOff>54669</xdr:rowOff>
    </xdr:to>
    <xdr:pic>
      <xdr:nvPicPr>
        <xdr:cNvPr id="2" name="Picture 1" descr="This graph shows the volume of STCs transacted and the number of transactions.">
          <a:extLst>
            <a:ext uri="{FF2B5EF4-FFF2-40B4-BE49-F238E27FC236}">
              <a16:creationId xmlns:a16="http://schemas.microsoft.com/office/drawing/2014/main" id="{474248BE-735E-4909-A349-5DAF37F5BC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963636" y="544794"/>
          <a:ext cx="7240562" cy="4320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177800</xdr:colOff>
      <xdr:row>3</xdr:row>
      <xdr:rowOff>66675</xdr:rowOff>
    </xdr:from>
    <xdr:to>
      <xdr:col>11</xdr:col>
      <xdr:colOff>324763</xdr:colOff>
      <xdr:row>27</xdr:row>
      <xdr:rowOff>46018</xdr:rowOff>
    </xdr:to>
    <xdr:pic>
      <xdr:nvPicPr>
        <xdr:cNvPr id="3" name="Picture 3" descr="This graph shows the STC spot price and STC Clearing House price over time.">
          <a:extLst>
            <a:ext uri="{FF2B5EF4-FFF2-40B4-BE49-F238E27FC236}">
              <a16:creationId xmlns:a16="http://schemas.microsoft.com/office/drawing/2014/main" id="{C3288D34-5F21-4F04-AF39-EE6EC47045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800" y="685800"/>
          <a:ext cx="6538238" cy="455134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85129</xdr:colOff>
      <xdr:row>3</xdr:row>
      <xdr:rowOff>83274</xdr:rowOff>
    </xdr:from>
    <xdr:to>
      <xdr:col>12</xdr:col>
      <xdr:colOff>267101</xdr:colOff>
      <xdr:row>26</xdr:row>
      <xdr:rowOff>1493</xdr:rowOff>
    </xdr:to>
    <xdr:pic>
      <xdr:nvPicPr>
        <xdr:cNvPr id="6" name="Picture 3" descr="This graph shows indexed spot prices for EUA, NZU, KAU, and generic ACCUs over time.">
          <a:extLst>
            <a:ext uri="{FF2B5EF4-FFF2-40B4-BE49-F238E27FC236}">
              <a16:creationId xmlns:a16="http://schemas.microsoft.com/office/drawing/2014/main" id="{CA02B55B-01D6-4F1F-8B53-30DB775086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5129" y="686524"/>
          <a:ext cx="7154272" cy="42997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73911</xdr:colOff>
      <xdr:row>3</xdr:row>
      <xdr:rowOff>110683</xdr:rowOff>
    </xdr:from>
    <xdr:to>
      <xdr:col>7</xdr:col>
      <xdr:colOff>179452</xdr:colOff>
      <xdr:row>27</xdr:row>
      <xdr:rowOff>25714</xdr:rowOff>
    </xdr:to>
    <xdr:pic>
      <xdr:nvPicPr>
        <xdr:cNvPr id="5" name="Picture 1" descr="This graph shows the generic ACCU spot price over time.">
          <a:extLst>
            <a:ext uri="{FF2B5EF4-FFF2-40B4-BE49-F238E27FC236}">
              <a16:creationId xmlns:a16="http://schemas.microsoft.com/office/drawing/2014/main" id="{B5E0C918-0448-4ED2-A6C7-C6E41D8018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3911" y="729808"/>
          <a:ext cx="7074666" cy="42584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104783</xdr:colOff>
      <xdr:row>3</xdr:row>
      <xdr:rowOff>121219</xdr:rowOff>
    </xdr:from>
    <xdr:to>
      <xdr:col>6</xdr:col>
      <xdr:colOff>1169163</xdr:colOff>
      <xdr:row>23</xdr:row>
      <xdr:rowOff>179227</xdr:rowOff>
    </xdr:to>
    <xdr:pic>
      <xdr:nvPicPr>
        <xdr:cNvPr id="3" name="Picture 1" descr="This graph shows the difference in price between reported ACCU spot trades for different ERF methods.">
          <a:extLst>
            <a:ext uri="{FF2B5EF4-FFF2-40B4-BE49-F238E27FC236}">
              <a16:creationId xmlns:a16="http://schemas.microsoft.com/office/drawing/2014/main" id="{E74A5C37-840E-4352-B932-145A60009C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4783" y="721294"/>
          <a:ext cx="7188955" cy="36775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114299</xdr:colOff>
      <xdr:row>20</xdr:row>
      <xdr:rowOff>97469</xdr:rowOff>
    </xdr:from>
    <xdr:to>
      <xdr:col>9</xdr:col>
      <xdr:colOff>580124</xdr:colOff>
      <xdr:row>43</xdr:row>
      <xdr:rowOff>35969</xdr:rowOff>
    </xdr:to>
    <xdr:pic>
      <xdr:nvPicPr>
        <xdr:cNvPr id="3" name="Picture 2" descr="This graph shows voluntary private and state and territory government demand for ACCUs by reason for cancellation.">
          <a:extLst>
            <a:ext uri="{FF2B5EF4-FFF2-40B4-BE49-F238E27FC236}">
              <a16:creationId xmlns:a16="http://schemas.microsoft.com/office/drawing/2014/main" id="{F3B85BF7-5E45-4A08-98D9-9765EC2C85E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4299" y="3774119"/>
          <a:ext cx="7504800" cy="4100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150147</xdr:colOff>
      <xdr:row>2</xdr:row>
      <xdr:rowOff>102727</xdr:rowOff>
    </xdr:from>
    <xdr:to>
      <xdr:col>14</xdr:col>
      <xdr:colOff>239013</xdr:colOff>
      <xdr:row>23</xdr:row>
      <xdr:rowOff>226078</xdr:rowOff>
    </xdr:to>
    <xdr:pic>
      <xdr:nvPicPr>
        <xdr:cNvPr id="4" name="Picture 2" descr="This graph shows ACCU holdings in ANREU accounts by three different holder categories.">
          <a:extLst>
            <a:ext uri="{FF2B5EF4-FFF2-40B4-BE49-F238E27FC236}">
              <a16:creationId xmlns:a16="http://schemas.microsoft.com/office/drawing/2014/main" id="{EC9B52E5-98C5-4397-B0FB-5207A1A919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408572" y="521827"/>
          <a:ext cx="7499316" cy="41143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88577</xdr:colOff>
      <xdr:row>21</xdr:row>
      <xdr:rowOff>117473</xdr:rowOff>
    </xdr:from>
    <xdr:to>
      <xdr:col>6</xdr:col>
      <xdr:colOff>907133</xdr:colOff>
      <xdr:row>45</xdr:row>
      <xdr:rowOff>17873</xdr:rowOff>
    </xdr:to>
    <xdr:pic>
      <xdr:nvPicPr>
        <xdr:cNvPr id="2" name="Picture 1" descr="This graph shows new registered projects under the ERF by method type for each quarter.">
          <a:extLst>
            <a:ext uri="{FF2B5EF4-FFF2-40B4-BE49-F238E27FC236}">
              <a16:creationId xmlns:a16="http://schemas.microsoft.com/office/drawing/2014/main" id="{DB9398BE-7873-404D-A860-DF88E68F8A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8577" y="3975098"/>
          <a:ext cx="7200306" cy="4243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76477</xdr:colOff>
      <xdr:row>17</xdr:row>
      <xdr:rowOff>95960</xdr:rowOff>
    </xdr:from>
    <xdr:to>
      <xdr:col>9</xdr:col>
      <xdr:colOff>221627</xdr:colOff>
      <xdr:row>40</xdr:row>
      <xdr:rowOff>39848</xdr:rowOff>
    </xdr:to>
    <xdr:pic>
      <xdr:nvPicPr>
        <xdr:cNvPr id="2" name="Picture 1" descr="This graph shows voluntary private and state and territory government demand for ACCUs by cancelled ACCU method type.">
          <a:extLst>
            <a:ext uri="{FF2B5EF4-FFF2-40B4-BE49-F238E27FC236}">
              <a16:creationId xmlns:a16="http://schemas.microsoft.com/office/drawing/2014/main" id="{7D68F957-5CBB-4D33-AE01-0BB3AD8094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6477" y="3229685"/>
          <a:ext cx="7555600" cy="410631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123767</xdr:colOff>
      <xdr:row>17</xdr:row>
      <xdr:rowOff>133350</xdr:rowOff>
    </xdr:from>
    <xdr:to>
      <xdr:col>7</xdr:col>
      <xdr:colOff>237167</xdr:colOff>
      <xdr:row>40</xdr:row>
      <xdr:rowOff>74064</xdr:rowOff>
    </xdr:to>
    <xdr:pic>
      <xdr:nvPicPr>
        <xdr:cNvPr id="3" name="Picture 2" descr="This graph shows ACCUs issued per method type for each quarter.">
          <a:extLst>
            <a:ext uri="{FF2B5EF4-FFF2-40B4-BE49-F238E27FC236}">
              <a16:creationId xmlns:a16="http://schemas.microsoft.com/office/drawing/2014/main" id="{BD59EE9C-77F1-41A4-AF73-8301515C16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3767" y="3267075"/>
          <a:ext cx="7466700" cy="410313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C66E7F0-3859-4C48-83B3-34BD3335568B}" name="Table18" displayName="Table18" ref="A7:C33" totalsRowShown="0" headerRowDxfId="151">
  <tableColumns count="3">
    <tableColumn id="1" xr3:uid="{CD37952E-0C6A-4084-972B-E8F527E66387}" name="Figure no." dataDxfId="150"/>
    <tableColumn id="2" xr3:uid="{6951351A-F0F4-44E8-A648-3084E3495069}" name="Figure" dataDxfId="149"/>
    <tableColumn id="3" xr3:uid="{73F92960-A7AF-4966-9D39-CF463039F382}" name="Time period" dataDxfId="148"/>
  </tableColumns>
  <tableStyleInfo name="CER Table 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9AB243F-EB23-47B8-84D8-ECAF364E08E8}" name="Table79" displayName="Table79" ref="A3:F5" totalsRowShown="0" headerRowDxfId="71">
  <autoFilter ref="A3:F5" xr:uid="{89AB243F-EB23-47B8-84D8-ECAF364E08E8}"/>
  <tableColumns count="6">
    <tableColumn id="8" xr3:uid="{C096141F-FDC9-49D6-9BCF-D888C962310E}" name="Year" dataDxfId="70"/>
    <tableColumn id="2" xr3:uid="{58B86496-7539-471B-B30C-CCBA6BACE4DC}" name="Wind" dataDxfId="69" dataCellStyle="Comma"/>
    <tableColumn id="3" xr3:uid="{9129EE79-2D8C-4473-9A2B-CA1B83D726AB}" name="Solar PV" dataDxfId="68" dataCellStyle="Comma"/>
    <tableColumn id="4" xr3:uid="{47B3CCAE-0297-4CA8-BE5D-196F98557CAD}" name="Biomass" dataDxfId="67" dataCellStyle="Comma"/>
    <tableColumn id="5" xr3:uid="{6CE9FE96-5F4C-4BB5-92C9-DA82B7B9D0D9}" name="Hydro" dataDxfId="66" dataCellStyle="Comma"/>
    <tableColumn id="6" xr3:uid="{28710EE7-EADB-4A26-9B9A-99D918A9843B}" name="Waste Coal Mine Gas" dataDxfId="65" dataCellStyle="Comma"/>
  </tableColumns>
  <tableStyleInfo name="CER Table 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D46DBEB-458F-46DE-9A2F-D4868EE6F299}" name="Table20" displayName="Table20" ref="A3:H17" totalsRowShown="0" headerRowDxfId="64">
  <autoFilter ref="A3:H17" xr:uid="{CD46DBEB-458F-46DE-9A2F-D4868EE6F299}"/>
  <tableColumns count="8">
    <tableColumn id="1" xr3:uid="{33412958-BDC2-430C-904E-3FF7525148C7}" name="Year" dataDxfId="63"/>
    <tableColumn id="2" xr3:uid="{30F08B34-DAC5-4070-B0ED-FBA02170D27D}" name="Quarter" dataDxfId="62"/>
    <tableColumn id="6" xr3:uid="{45C728E4-5013-4A10-8DE2-92F1EE743F8D}" name="Climate Active*" dataDxfId="61" dataCellStyle="Comma"/>
    <tableColumn id="3" xr3:uid="{96046BDB-0C6F-4BFE-8390-3C8478F9C586}" name="State and Territory" dataDxfId="60" dataCellStyle="Comma"/>
    <tableColumn id="5" xr3:uid="{0A8CCF77-9EA6-4062-B8DC-7212B7ACB341}" name="Desalination" dataDxfId="59" dataCellStyle="Comma"/>
    <tableColumn id="8" xr3:uid="{9DCD53FE-9EE8-49E0-9AB3-D9367B2605DA}" name="Other" dataDxfId="58" dataCellStyle="Comma"/>
    <tableColumn id="7" xr3:uid="{87DEAB4B-76F0-41C9-A605-C7E25EC15A85}" name="Renewable Energy" dataDxfId="57" dataCellStyle="Comma"/>
    <tableColumn id="4" xr3:uid="{6059B1B5-94B7-4906-B508-246B382DB1A9}" name="GreenPower" dataDxfId="56" dataCellStyle="Comma"/>
  </tableColumns>
  <tableStyleInfo name="CER Table 4"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3E86B18-89A9-4A3C-ABA0-CC03310A9BBA}" name="Table7912" displayName="Table7912" ref="A3:C10" totalsRowShown="0" headerRowDxfId="55" dataDxfId="54" dataCellStyle="Comma">
  <autoFilter ref="A3:C10" xr:uid="{C3E86B18-89A9-4A3C-ABA0-CC03310A9BBA}"/>
  <tableColumns count="3">
    <tableColumn id="8" xr3:uid="{DB62BA4E-C732-4C54-85F1-52729A14C44D}" name="Year" dataDxfId="53" dataCellStyle="Comma"/>
    <tableColumn id="2" xr3:uid="{63361D09-315D-4D0E-867F-F944244720FB}" name="Volume surrendered" dataDxfId="52" dataCellStyle="Comma"/>
    <tableColumn id="3" xr3:uid="{D6EB4A25-21C0-4F87-98C4-DE4B6E46837B}" name="Volume expected to be surrendered" dataDxfId="51" dataCellStyle="Comma"/>
  </tableColumns>
  <tableStyleInfo name="CER Table 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6024165-E29D-4F5D-86BC-65429566A049}" name="Table7" displayName="Table7" ref="A3:G17" totalsRowShown="0" headerRowDxfId="50" dataDxfId="49" dataCellStyle="Comma">
  <autoFilter ref="A3:G17" xr:uid="{F6024165-E29D-4F5D-86BC-65429566A049}"/>
  <tableColumns count="7">
    <tableColumn id="8" xr3:uid="{476A2301-8D1B-40BC-BD0A-E5524241BAE5}" name="Year" dataDxfId="48" dataCellStyle="Comma"/>
    <tableColumn id="1" xr3:uid="{6359AE3F-FDCF-4885-8596-74147FC24CC3}" name="Quarter" dataDxfId="47" dataCellStyle="Comma"/>
    <tableColumn id="2" xr3:uid="{2B727E12-89D6-4BA7-B80F-69B439555DA5}" name="Wind" dataDxfId="46" dataCellStyle="Comma"/>
    <tableColumn id="3" xr3:uid="{E4F275F7-715F-4F92-BA11-535BA6FA7798}" name="Solar PV" dataDxfId="45" dataCellStyle="Comma"/>
    <tableColumn id="4" xr3:uid="{6EDBFD53-D94C-473A-A257-E14789125913}" name="Biomass" dataDxfId="44" dataCellStyle="Comma"/>
    <tableColumn id="5" xr3:uid="{CC1E8C18-0590-4FE3-869B-B9C04B5305CA}" name="Hydro" dataDxfId="43" dataCellStyle="Comma"/>
    <tableColumn id="6" xr3:uid="{3E2A72A3-E2AD-499E-8454-A3F4826CBC26}" name="Waste Coal Mine Gas" dataDxfId="42" dataCellStyle="Comma"/>
  </tableColumns>
  <tableStyleInfo name="CER Table 4"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B29FCF0-9606-4322-91F8-B7FC6B999EEA}" name="Table152313" displayName="Table152313" ref="A3:D29" totalsRowShown="0" headerRowDxfId="41">
  <autoFilter ref="A3:D29" xr:uid="{0B29FCF0-9606-4322-91F8-B7FC6B999EEA}"/>
  <tableColumns count="4">
    <tableColumn id="1" xr3:uid="{2AABCDAF-BC89-4764-981D-4C19FFF02476}" name="Year" dataDxfId="40"/>
    <tableColumn id="4" xr3:uid="{2D0F58FC-80DD-41C0-9528-38EC13C260B3}" name="Quarter" dataDxfId="39" dataCellStyle="Comma"/>
    <tableColumn id="2" xr3:uid="{4A6EC1F2-4CCF-4CB1-B738-574AB4394ADE}" name="Final investment decision capacity (MW)" dataDxfId="38" dataCellStyle="Comma"/>
    <tableColumn id="3" xr3:uid="{1C165CDF-096D-4A6E-8ABA-6125171154F4}" name="Four quarter rolling average (MW)" dataDxfId="37" dataCellStyle="Comma"/>
  </tableColumns>
  <tableStyleInfo name="CER Table 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66DA9CD-0553-4C61-A10A-02BE7334F556}" name="Table166" displayName="Table166" ref="A3:E17" totalsRowShown="0" headerRowDxfId="36">
  <autoFilter ref="A3:E17" xr:uid="{266DA9CD-0553-4C61-A10A-02BE7334F556}"/>
  <tableColumns count="5">
    <tableColumn id="1" xr3:uid="{EDECCDB7-34EA-4195-B7B3-FA1D18F40120}" name="Year" dataDxfId="35" totalsRowDxfId="34"/>
    <tableColumn id="2" xr3:uid="{0062DA43-FE78-4C4F-B3A6-C3676D7D3709}" name="Quarter" dataDxfId="33" totalsRowDxfId="32" totalsRowCellStyle="Comma"/>
    <tableColumn id="7" xr3:uid="{E58D749E-D83E-4B35-BDF3-C7087FDA7EB5}" name="Installations" dataDxfId="31" dataCellStyle="Comma" totalsRowCellStyle="Comma"/>
    <tableColumn id="3" xr3:uid="{ABDBCE3F-2142-40A7-99A6-D00C8F9916DD}" name="Installed capacity (MW)" dataDxfId="30" totalsRowDxfId="29" dataCellStyle="Comma" totalsRowCellStyle="Comma"/>
    <tableColumn id="8" xr3:uid="{11347239-BDCE-4098-9AAE-2054381B1F5D}" name="Average system size (kW)" dataDxfId="28" totalsRowDxfId="27" totalsRowCellStyle="Comma"/>
  </tableColumns>
  <tableStyleInfo name="CER Table 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9EDCF51-7928-4A05-ADF0-70435E798DA3}" name="Table16610" displayName="Table16610" ref="A3:E33" totalsRowShown="0" headerRowDxfId="26">
  <autoFilter ref="A3:E33" xr:uid="{C9EDCF51-7928-4A05-ADF0-70435E798DA3}"/>
  <tableColumns count="5">
    <tableColumn id="1" xr3:uid="{A8C5383A-3B55-48C8-BBC0-C1585004D16B}" name="Month" dataDxfId="25" totalsRowDxfId="24"/>
    <tableColumn id="2" xr3:uid="{746A28A9-8E05-42BE-B395-AF1C972E3898}" name="Week" dataDxfId="23" totalsRowDxfId="22" totalsRowCellStyle="Comma"/>
    <tableColumn id="7" xr3:uid="{CC12D6C4-0222-4077-BCF0-409EEF15E16F}" name="Weekly STC supply^" dataDxfId="21" dataCellStyle="Comma" totalsRowCellStyle="Comma"/>
    <tableColumn id="3" xr3:uid="{B0B5DEAE-E3DD-4CF0-9505-8F75553ED5FA}" name="Required weekly supply for STP*" dataDxfId="20" totalsRowDxfId="19" dataCellStyle="Comma" totalsRowCellStyle="Comma"/>
    <tableColumn id="5" xr3:uid="{09470FFE-2C40-4D03-BBEB-CE7803F77238}" name="Cumulative deficit (as a percentage of total required supply)" dataCellStyle="Percent"/>
  </tableColumns>
  <tableStyleInfo name="CER Table 4"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555912-CE86-43C2-81CF-E4F7076EFFA3}" name="Table16" displayName="Table16" ref="A3:E16" totalsRowShown="0" headerRowDxfId="18">
  <autoFilter ref="A3:E16" xr:uid="{FA555912-CE86-43C2-81CF-E4F7076EFFA3}"/>
  <tableColumns count="5">
    <tableColumn id="1" xr3:uid="{A34C037F-DC20-4C49-AD55-8699FA273021}" name="Year" dataDxfId="17" totalsRowDxfId="16"/>
    <tableColumn id="2" xr3:uid="{149DD01D-EC07-40FB-AC98-6AE2496FBC43}" name="Installations" dataDxfId="15" totalsRowDxfId="14" dataCellStyle="Comma" totalsRowCellStyle="Comma"/>
    <tableColumn id="7" xr3:uid="{83A75793-220F-4845-8240-178842F984F0}" name="Estimated installations" dataDxfId="13" dataCellStyle="Comma" totalsRowCellStyle="Comma"/>
    <tableColumn id="5" xr3:uid="{E47CC419-07A4-465D-AEB5-1F9296F82600}" name="Installed capacity (MW)" dataDxfId="12" totalsRowDxfId="11" dataCellStyle="Comma" totalsRowCellStyle="Comma"/>
    <tableColumn id="6" xr3:uid="{4C11FEDC-827E-4013-998B-9FF3CE162DAA}" name="Estimated installed capacity (MW)" dataDxfId="10" totalsRowDxfId="9" dataCellStyle="Comma" totalsRowCellStyle="Comma"/>
  </tableColumns>
  <tableStyleInfo name="CER Table 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85FBFD99-A06E-407C-9C9B-CC461FA71C34}" name="Table20112435" displayName="Table20112435" ref="A3:C17" totalsRowShown="0" headerRowDxfId="8">
  <autoFilter ref="A3:C17" xr:uid="{85FBFD99-A06E-407C-9C9B-CC461FA71C34}"/>
  <tableColumns count="3">
    <tableColumn id="2" xr3:uid="{2F319986-EC01-4202-9DF8-1E94A88AA5C5}" name="Year" dataDxfId="7"/>
    <tableColumn id="5" xr3:uid="{9ADC5A9B-9554-4354-8347-FB0EEDC76F0E}" name="Quarter" dataDxfId="6"/>
    <tableColumn id="1" xr3:uid="{D98EF590-CD85-4742-8222-2799258C25BD}" name="STC supply" dataDxfId="5" dataCellStyle="Comma"/>
  </tableColumns>
  <tableStyleInfo name="CER Table 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46D5459-6543-4A88-8DDE-AEA828B3BD4C}" name="Table8" displayName="Table8" ref="A3:D45" totalsRowShown="0" headerRowDxfId="4">
  <autoFilter ref="A3:D45" xr:uid="{246D5459-6543-4A88-8DDE-AEA828B3BD4C}"/>
  <tableColumns count="4">
    <tableColumn id="1" xr3:uid="{F97D3DC3-4DF5-46A1-9B54-E684F4D82B10}" name="Year" dataDxfId="3"/>
    <tableColumn id="3" xr3:uid="{07F68A66-45B7-4EB3-9BC3-67C55F86EFA0}" name="Month" dataDxfId="2"/>
    <tableColumn id="4" xr3:uid="{C4032A78-52B9-4ED7-9BC4-761D2DEAFD02}" name="STCs transacted" dataDxfId="1" dataCellStyle="Comma"/>
    <tableColumn id="5" xr3:uid="{70402344-BC9A-4D36-ABAC-FFB9D0F6F9D3}" name="Number of transactions" dataDxfId="0" dataCellStyle="Comma"/>
  </tableColumns>
  <tableStyleInfo name="CER Table 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18840B1-A543-4030-8825-774B1F909014}" name="Table21" displayName="Table21" ref="A2:C3" totalsRowShown="0" headerRowDxfId="147">
  <tableColumns count="3">
    <tableColumn id="1" xr3:uid="{DC0ABEA4-7ABC-4C59-BC82-5BE1C1369DFB}" name="Version"/>
    <tableColumn id="2" xr3:uid="{88D93114-80E7-4359-9925-F0D62E6A8E4C}" name="Date" dataDxfId="146"/>
    <tableColumn id="3" xr3:uid="{451E6CF8-1237-4BDE-9445-60E3F16148A0}" name="Changes"/>
  </tableColumns>
  <tableStyleInfo name="CER Table 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B0C80E1-1F84-49A0-B976-9EF264C4DA3C}" name="Table14" displayName="Table14" ref="A3:D45" totalsRowShown="0" headerRowDxfId="145">
  <autoFilter ref="A3:D45" xr:uid="{CB0C80E1-1F84-49A0-B976-9EF264C4DA3C}"/>
  <tableColumns count="4">
    <tableColumn id="1" xr3:uid="{19A756B3-A9A1-4BA7-8E13-6CF2872CAB5E}" name="Year" dataDxfId="144"/>
    <tableColumn id="3" xr3:uid="{9D8277AE-9A34-464A-959B-6ACF3FC0AECA}" name="Month" dataDxfId="143"/>
    <tableColumn id="4" xr3:uid="{46FB22BA-7C12-4AF3-8CEF-A8E8111EA6CD}" name="Number of transactions" dataDxfId="142" dataCellStyle="Comma"/>
    <tableColumn id="5" xr3:uid="{8D8188CD-BEE0-443E-990C-41AA2208B242}" name="ACCUs transacted" dataDxfId="141" dataCellStyle="Comma"/>
  </tableColumns>
  <tableStyleInfo name="CER Table 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AB16121-DF96-4107-8A22-6DA4EB993D2D}" name="Table19" displayName="Table19" ref="A3:G17" totalsRowShown="0" headerRowDxfId="140" dataDxfId="139" dataCellStyle="Comma">
  <autoFilter ref="A3:G17" xr:uid="{6AB16121-DF96-4107-8A22-6DA4EB993D2D}"/>
  <tableColumns count="7">
    <tableColumn id="1" xr3:uid="{C6848C3A-2CE2-4895-BE99-6A2E343F907A}" name="Year" dataDxfId="138"/>
    <tableColumn id="2" xr3:uid="{D72BDEAF-F893-48C5-B239-A90C491C2B26}" name="Quarter" dataDxfId="137" dataCellStyle="Comma"/>
    <tableColumn id="3" xr3:uid="{4721D4BD-62C8-44A3-B90B-2159E92543DE}" name="Climate active*" dataDxfId="136" dataCellStyle="Comma"/>
    <tableColumn id="4" xr3:uid="{72B1CBB1-AF63-46C7-A72A-2CE6AD8F725F}" name="State and territory" dataDxfId="135" dataCellStyle="Comma"/>
    <tableColumn id="5" xr3:uid="{C7310CD0-6404-454E-9584-9C1F583729E4}" name="Desalination" dataDxfId="134" dataCellStyle="Comma"/>
    <tableColumn id="6" xr3:uid="{7868A3E0-478C-44AF-B5E7-FE5D5770A5C1}" name="Other" dataDxfId="133" dataCellStyle="Comma"/>
    <tableColumn id="7" xr3:uid="{70778262-93C5-4949-BA51-D2E4F9CC4405}" name="Total" dataDxfId="132" dataCellStyle="Comma"/>
  </tableColumns>
  <tableStyleInfo name="CER Table 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D478A4-AB5C-4E22-BF13-BDE2F1B8261D}" name="Table3" displayName="Table3" ref="A3:D21" totalsRowShown="0" headerRowDxfId="131" dataDxfId="130">
  <autoFilter ref="A3:D21" xr:uid="{BBD478A4-AB5C-4E22-BF13-BDE2F1B8261D}"/>
  <tableColumns count="4">
    <tableColumn id="1" xr3:uid="{DE15973B-0FD0-47BD-B8B0-07BA26BE9352}" name="Quarter" dataDxfId="129"/>
    <tableColumn id="2" xr3:uid="{C63C9410-963A-45AE-89FF-B03D7C78EB3D}" name="Project proponent holdings _x000a_(millions of ACCUs)" dataDxfId="128" dataCellStyle="Comma"/>
    <tableColumn id="3" xr3:uid="{6A298C08-CE16-474E-B1F8-00C0CF281CF7}" name="Business and Government enterprise holdings (millions of ACCUs)" dataDxfId="127" dataCellStyle="Comma"/>
    <tableColumn id="4" xr3:uid="{695967B6-1071-461C-A612-30A3EFAA78F4}" name="Intermediary holdings _x000a_(millions of ACCUs)" dataDxfId="126" dataCellStyle="Comma"/>
  </tableColumns>
  <tableStyleInfo name="CER Table 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ED9AFAF-FBE4-4A18-9265-06F22E287485}" name="Table23" displayName="Table23" ref="A23:D26" totalsRowShown="0" headerRowDxfId="125" dataDxfId="124">
  <tableColumns count="4">
    <tableColumn id="1" xr3:uid="{3918A9C9-99B2-4197-A480-A68BD8CD9711}" name="Category" dataDxfId="123"/>
    <tableColumn id="2" xr3:uid="{D33FE5FD-4365-4C9F-9CFF-5B86D841B77B}" name="Project proponent" dataDxfId="122"/>
    <tableColumn id="3" xr3:uid="{56A497D2-0C37-43A1-8308-45A54AC345E0}" name="Business and Government enterprise" dataDxfId="121"/>
    <tableColumn id="4" xr3:uid="{93A4740F-99C0-4866-9742-1F6726225A83}" name="Intermediary" dataDxfId="120"/>
  </tableColumns>
  <tableStyleInfo name="CER Table 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42B7E1C-8099-47AF-B98E-1680BF80D8F5}" name="Table633" displayName="Table633" ref="A3:M17" headerRowDxfId="119" dataDxfId="118">
  <autoFilter ref="A3:M17" xr:uid="{F42B7E1C-8099-47AF-B98E-1680BF80D8F5}"/>
  <tableColumns count="13">
    <tableColumn id="13" xr3:uid="{22947384-D2FC-4650-8683-83DE8219CAE3}" name="Year" totalsRowLabel="Total" dataDxfId="117" totalsRowDxfId="116"/>
    <tableColumn id="1" xr3:uid="{8F9A822B-082D-425C-9105-E66A568DE1FE}" name="Quarter" dataDxfId="115" totalsRowDxfId="114" dataCellStyle="Comma"/>
    <tableColumn id="11" xr3:uid="{BD0C7820-888E-476F-8441-99C9732DD53A}" name="Vegetation" dataDxfId="113" totalsRowDxfId="112" dataCellStyle="Comma"/>
    <tableColumn id="2" xr3:uid="{BC91C68E-8BFA-442F-83E7-C94458E49DEF}" name="Agriculture - soil carbon" dataDxfId="111" totalsRowDxfId="110" dataCellStyle="Comma"/>
    <tableColumn id="3" xr3:uid="{DE52E6B0-73E1-48FA-BF06-E7DF2E22E4A9}" name="Agriculture - other" dataDxfId="109" totalsRowDxfId="108" dataCellStyle="Comma"/>
    <tableColumn id="4" xr3:uid="{E1C17418-4FB4-4B6D-8565-4F1258126FB3}" name="Carbon Capture" dataDxfId="107" totalsRowDxfId="106" dataCellStyle="Comma"/>
    <tableColumn id="5" xr3:uid="{9EC75286-581E-425B-9163-2A1B3B371D73}" name="Energy Efficiency" dataDxfId="105" totalsRowDxfId="104" dataCellStyle="Comma"/>
    <tableColumn id="6" xr3:uid="{C58C6AA6-28D9-4174-B1B9-46E077B90A17}" name="Facilities" dataDxfId="103" totalsRowDxfId="102" dataCellStyle="Comma"/>
    <tableColumn id="7" xr3:uid="{5FF90DCB-556D-47BA-A94B-D2229C964F2C}" name="Industrial Fugitives" dataDxfId="101" totalsRowDxfId="100" dataCellStyle="Comma"/>
    <tableColumn id="8" xr3:uid="{FD2FB625-46BF-4E4C-BBFC-38A445527333}" name="Savanna Fire Management" dataDxfId="99" totalsRowDxfId="98" dataCellStyle="Comma"/>
    <tableColumn id="9" xr3:uid="{2B598797-B46D-47F3-A05E-FE96A61FD332}" name="Transport" dataDxfId="97" totalsRowDxfId="96" dataCellStyle="Comma"/>
    <tableColumn id="10" xr3:uid="{9DDAAC10-BEF5-4B82-91EC-D6A8661720CA}" name="Waste" dataDxfId="95" totalsRowDxfId="94" dataCellStyle="Comma"/>
    <tableColumn id="12" xr3:uid="{F1D72AEA-E6E4-4E8F-B8DF-BF682B9D2DDB}" name="Total" totalsRowFunction="sum" dataDxfId="93" totalsRowDxfId="92" dataCellStyle="Comma"/>
  </tableColumns>
  <tableStyleInfo name="CER Table 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F38A006-4C6C-4B32-BCF6-6DDDFB758227}" name="Table11" displayName="Table11" ref="A3:H17" totalsRowShown="0" headerRowDxfId="91">
  <autoFilter ref="A3:H17" xr:uid="{2F38A006-4C6C-4B32-BCF6-6DDDFB758227}"/>
  <tableColumns count="8">
    <tableColumn id="1" xr3:uid="{ED50555C-B827-4745-BCE1-EDC741C1C1C3}" name="Year" dataDxfId="90"/>
    <tableColumn id="2" xr3:uid="{FA019830-9480-40CE-BF0E-465213F3D942}" name="Quarter" dataDxfId="89"/>
    <tableColumn id="3" xr3:uid="{23DC3E52-A4F5-4A80-B168-9EE5C501D304}" name="Savanna Fire Management" dataDxfId="88" dataCellStyle="Comma"/>
    <tableColumn id="4" xr3:uid="{BB8240DF-875C-4DDC-88CF-ABD41855D296}" name="Vegetation" dataDxfId="87" dataCellStyle="Comma"/>
    <tableColumn id="5" xr3:uid="{97330DFF-9E0D-48CB-87B3-3355D3C94DD7}" name="Waste" dataDxfId="86" dataCellStyle="Comma"/>
    <tableColumn id="6" xr3:uid="{6DD7EA2F-460C-4E14-81F1-863D58D5F866}" name="Agriculture" dataDxfId="85" dataCellStyle="Comma"/>
    <tableColumn id="7" xr3:uid="{35773422-49AE-452F-BB5C-96C62D204A3E}" name="Transport" dataDxfId="84" dataCellStyle="Comma"/>
    <tableColumn id="8" xr3:uid="{1B8B2689-52DF-493E-8860-C10678CAE050}" name="Total" dataDxfId="83" dataCellStyle="Comma"/>
  </tableColumns>
  <tableStyleInfo name="CER Table 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3AA037C-056A-47B2-B709-5FC780CA2661}" name="Table125" displayName="Table125" ref="A3:J17" totalsRowShown="0" headerRowDxfId="82">
  <autoFilter ref="A3:J17" xr:uid="{93AA037C-056A-47B2-B709-5FC780CA2661}"/>
  <tableColumns count="10">
    <tableColumn id="8" xr3:uid="{C53A6E6A-F623-40A2-9E00-03FAA6ED43C8}" name="Year" dataDxfId="81"/>
    <tableColumn id="1" xr3:uid="{BAFB0339-70E8-4A30-B142-753FA9097F0F}" name="Quarter" dataDxfId="80"/>
    <tableColumn id="11" xr3:uid="{43618513-262C-4AEF-82A1-DEB87FE57B5C}" name="Vegetation" dataDxfId="79" dataCellStyle="Comma"/>
    <tableColumn id="2" xr3:uid="{87765D8E-B18D-44C5-B4AF-C7FBDD76D405}" name="Waste" dataDxfId="78" dataCellStyle="Comma"/>
    <tableColumn id="3" xr3:uid="{9A61A86A-D81A-4BC8-B12F-11E85489A833}" name="Savanna Fire Management" dataDxfId="77" dataCellStyle="Comma"/>
    <tableColumn id="4" xr3:uid="{2AF648A1-B9A0-4378-A5A0-59591FE35F9D}" name="Energy Efficiency" dataDxfId="76" dataCellStyle="Comma"/>
    <tableColumn id="5" xr3:uid="{E09F82B5-883B-4B02-898C-54BB325A39DC}" name="Industrial Fugitives" dataDxfId="75" dataCellStyle="Comma"/>
    <tableColumn id="6" xr3:uid="{B87F12BC-2EBA-4B8A-92D2-9DA0F17CFE1F}" name="Agriculture" dataDxfId="74" dataCellStyle="Comma"/>
    <tableColumn id="7" xr3:uid="{9B4CC096-A520-417B-BCFC-0C11433C0647}" name="Transport" dataDxfId="73" dataCellStyle="Comma"/>
    <tableColumn id="9" xr3:uid="{E66BB383-A37E-41EB-9706-8D538812DC57}" name="Total" dataDxfId="72" dataCellStyle="Comma"/>
  </tableColumns>
  <tableStyleInfo name="CER Table 4" showFirstColumn="0" showLastColumn="0" showRowStripes="1" showColumnStripes="0"/>
</table>
</file>

<file path=xl/theme/theme1.xml><?xml version="1.0" encoding="utf-8"?>
<a:theme xmlns:a="http://schemas.openxmlformats.org/drawingml/2006/main" name="CER 2022 Corrected">
  <a:themeElements>
    <a:clrScheme name="Custom 2">
      <a:dk1>
        <a:sysClr val="windowText" lastClr="000000"/>
      </a:dk1>
      <a:lt1>
        <a:sysClr val="window" lastClr="FFFFFF"/>
      </a:lt1>
      <a:dk2>
        <a:srgbClr val="454743"/>
      </a:dk2>
      <a:lt2>
        <a:srgbClr val="E8E8E8"/>
      </a:lt2>
      <a:accent1>
        <a:srgbClr val="006C93"/>
      </a:accent1>
      <a:accent2>
        <a:srgbClr val="FCBA5C"/>
      </a:accent2>
      <a:accent3>
        <a:srgbClr val="9FB76F"/>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www-default.cleanenergyregulator.gov.au/About/Pages/Glossary.aspx" TargetMode="External"/></Relationships>
</file>

<file path=xl/worksheets/_rels/sheet2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table" Target="../tables/table6.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B242C-B9CB-4769-8DEB-F4D06437E0D5}">
  <dimension ref="A1"/>
  <sheetViews>
    <sheetView showGridLines="0" tabSelected="1" zoomScaleNormal="100" workbookViewId="0"/>
  </sheetViews>
  <sheetFormatPr defaultColWidth="8.77734375" defaultRowHeight="11.4" x14ac:dyDescent="0.2"/>
  <cols>
    <col min="1" max="16384" width="8.77734375" style="6"/>
  </cols>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87BBE-7922-46D4-B8F0-BD9EAC3D0B2F}">
  <dimension ref="A1:H17"/>
  <sheetViews>
    <sheetView zoomScaleNormal="100" workbookViewId="0"/>
  </sheetViews>
  <sheetFormatPr defaultColWidth="8.77734375" defaultRowHeight="14.4" x14ac:dyDescent="0.3"/>
  <cols>
    <col min="1" max="1" width="8.77734375" style="7"/>
    <col min="2" max="2" width="9.77734375" style="7" bestFit="1" customWidth="1"/>
    <col min="3" max="3" width="26" style="7" bestFit="1" customWidth="1"/>
    <col min="4" max="4" width="12.5546875" style="7" bestFit="1" customWidth="1"/>
    <col min="5" max="5" width="8.77734375" style="7" bestFit="1" customWidth="1"/>
    <col min="6" max="6" width="12.5546875" style="7" bestFit="1" customWidth="1"/>
    <col min="7" max="7" width="11.44140625" style="7" bestFit="1" customWidth="1"/>
    <col min="8" max="8" width="7.44140625" style="7" bestFit="1" customWidth="1"/>
    <col min="9" max="16384" width="8.77734375" style="7"/>
  </cols>
  <sheetData>
    <row r="1" spans="1:8" x14ac:dyDescent="0.3">
      <c r="A1" s="45" t="s">
        <v>60</v>
      </c>
    </row>
    <row r="2" spans="1:8" ht="18" x14ac:dyDescent="0.3">
      <c r="A2" s="33" t="s">
        <v>130</v>
      </c>
    </row>
    <row r="3" spans="1:8" x14ac:dyDescent="0.3">
      <c r="A3" s="29" t="s">
        <v>4</v>
      </c>
      <c r="B3" s="29" t="s">
        <v>5</v>
      </c>
      <c r="C3" s="29" t="s">
        <v>98</v>
      </c>
      <c r="D3" s="29" t="s">
        <v>27</v>
      </c>
      <c r="E3" s="29" t="s">
        <v>28</v>
      </c>
      <c r="F3" s="29" t="s">
        <v>31</v>
      </c>
      <c r="G3" s="29" t="s">
        <v>32</v>
      </c>
      <c r="H3" s="29" t="s">
        <v>36</v>
      </c>
    </row>
    <row r="4" spans="1:8" x14ac:dyDescent="0.3">
      <c r="A4" s="40">
        <v>2019</v>
      </c>
      <c r="B4" s="36" t="s">
        <v>86</v>
      </c>
      <c r="C4" s="72">
        <v>30574</v>
      </c>
      <c r="D4" s="72">
        <v>3213</v>
      </c>
      <c r="E4" s="72">
        <v>5000</v>
      </c>
      <c r="F4" s="72">
        <v>0</v>
      </c>
      <c r="G4" s="72">
        <v>0</v>
      </c>
      <c r="H4" s="72">
        <v>38787</v>
      </c>
    </row>
    <row r="5" spans="1:8" x14ac:dyDescent="0.3">
      <c r="A5" s="40">
        <v>2019</v>
      </c>
      <c r="B5" s="36" t="s">
        <v>87</v>
      </c>
      <c r="C5" s="72">
        <v>90684</v>
      </c>
      <c r="D5" s="72">
        <v>20594</v>
      </c>
      <c r="E5" s="72">
        <v>0</v>
      </c>
      <c r="F5" s="72">
        <v>0</v>
      </c>
      <c r="G5" s="72">
        <v>0</v>
      </c>
      <c r="H5" s="72">
        <v>111278</v>
      </c>
    </row>
    <row r="6" spans="1:8" x14ac:dyDescent="0.3">
      <c r="A6" s="40">
        <v>2019</v>
      </c>
      <c r="B6" s="36" t="s">
        <v>88</v>
      </c>
      <c r="C6" s="72">
        <v>63265</v>
      </c>
      <c r="D6" s="72">
        <v>67112</v>
      </c>
      <c r="E6" s="72">
        <v>2292</v>
      </c>
      <c r="F6" s="72">
        <v>0</v>
      </c>
      <c r="G6" s="72">
        <v>0</v>
      </c>
      <c r="H6" s="72">
        <v>132669</v>
      </c>
    </row>
    <row r="7" spans="1:8" x14ac:dyDescent="0.3">
      <c r="A7" s="40">
        <v>2019</v>
      </c>
      <c r="B7" s="36" t="s">
        <v>89</v>
      </c>
      <c r="C7" s="72">
        <v>67511</v>
      </c>
      <c r="D7" s="72">
        <v>109313</v>
      </c>
      <c r="E7" s="72">
        <v>17320</v>
      </c>
      <c r="F7" s="72">
        <v>0</v>
      </c>
      <c r="G7" s="72">
        <v>0</v>
      </c>
      <c r="H7" s="72">
        <v>194144</v>
      </c>
    </row>
    <row r="8" spans="1:8" x14ac:dyDescent="0.3">
      <c r="A8" s="40">
        <v>2020</v>
      </c>
      <c r="B8" s="36" t="s">
        <v>86</v>
      </c>
      <c r="C8" s="72">
        <v>28420</v>
      </c>
      <c r="D8" s="72">
        <v>68173</v>
      </c>
      <c r="E8" s="72">
        <v>18250</v>
      </c>
      <c r="F8" s="72">
        <v>0</v>
      </c>
      <c r="G8" s="72">
        <v>0</v>
      </c>
      <c r="H8" s="72">
        <v>114843</v>
      </c>
    </row>
    <row r="9" spans="1:8" x14ac:dyDescent="0.3">
      <c r="A9" s="40">
        <v>2020</v>
      </c>
      <c r="B9" s="36" t="s">
        <v>87</v>
      </c>
      <c r="C9" s="72">
        <v>148034</v>
      </c>
      <c r="D9" s="72">
        <v>43642</v>
      </c>
      <c r="E9" s="72">
        <v>14343</v>
      </c>
      <c r="F9" s="72">
        <v>0</v>
      </c>
      <c r="G9" s="72">
        <v>0</v>
      </c>
      <c r="H9" s="72">
        <v>206019</v>
      </c>
    </row>
    <row r="10" spans="1:8" x14ac:dyDescent="0.3">
      <c r="A10" s="40">
        <v>2020</v>
      </c>
      <c r="B10" s="36" t="s">
        <v>88</v>
      </c>
      <c r="C10" s="72">
        <v>172185</v>
      </c>
      <c r="D10" s="72">
        <v>41960</v>
      </c>
      <c r="E10" s="72">
        <v>300</v>
      </c>
      <c r="F10" s="72">
        <v>1575</v>
      </c>
      <c r="G10" s="72">
        <v>0</v>
      </c>
      <c r="H10" s="72">
        <v>216020</v>
      </c>
    </row>
    <row r="11" spans="1:8" x14ac:dyDescent="0.3">
      <c r="A11" s="40">
        <v>2020</v>
      </c>
      <c r="B11" s="36" t="s">
        <v>89</v>
      </c>
      <c r="C11" s="72">
        <v>71320</v>
      </c>
      <c r="D11" s="72">
        <v>197080</v>
      </c>
      <c r="E11" s="72">
        <v>35669</v>
      </c>
      <c r="F11" s="72">
        <v>0</v>
      </c>
      <c r="G11" s="72">
        <v>6</v>
      </c>
      <c r="H11" s="72">
        <v>304075</v>
      </c>
    </row>
    <row r="12" spans="1:8" x14ac:dyDescent="0.3">
      <c r="A12" s="40">
        <v>2021</v>
      </c>
      <c r="B12" s="36" t="s">
        <v>86</v>
      </c>
      <c r="C12" s="72">
        <v>115678</v>
      </c>
      <c r="D12" s="72">
        <v>41022</v>
      </c>
      <c r="E12" s="72">
        <v>17789</v>
      </c>
      <c r="F12" s="72">
        <v>0</v>
      </c>
      <c r="G12" s="72">
        <v>0</v>
      </c>
      <c r="H12" s="72">
        <v>174489</v>
      </c>
    </row>
    <row r="13" spans="1:8" x14ac:dyDescent="0.3">
      <c r="A13" s="40">
        <v>2021</v>
      </c>
      <c r="B13" s="36" t="s">
        <v>87</v>
      </c>
      <c r="C13" s="72">
        <v>122084</v>
      </c>
      <c r="D13" s="72">
        <v>94903</v>
      </c>
      <c r="E13" s="72">
        <v>9973</v>
      </c>
      <c r="F13" s="72">
        <v>0</v>
      </c>
      <c r="G13" s="72">
        <v>0</v>
      </c>
      <c r="H13" s="72">
        <v>226960</v>
      </c>
    </row>
    <row r="14" spans="1:8" x14ac:dyDescent="0.3">
      <c r="A14" s="40">
        <v>2021</v>
      </c>
      <c r="B14" s="36" t="s">
        <v>88</v>
      </c>
      <c r="C14" s="72">
        <v>70918</v>
      </c>
      <c r="D14" s="72">
        <v>88494</v>
      </c>
      <c r="E14" s="72">
        <v>60946</v>
      </c>
      <c r="F14" s="72">
        <v>0</v>
      </c>
      <c r="G14" s="72">
        <v>0</v>
      </c>
      <c r="H14" s="72">
        <v>220358</v>
      </c>
    </row>
    <row r="15" spans="1:8" x14ac:dyDescent="0.3">
      <c r="A15" s="40">
        <v>2021</v>
      </c>
      <c r="B15" s="36" t="s">
        <v>89</v>
      </c>
      <c r="C15" s="72">
        <v>163216</v>
      </c>
      <c r="D15" s="72">
        <v>155641</v>
      </c>
      <c r="E15" s="72">
        <v>9504</v>
      </c>
      <c r="F15" s="72">
        <v>0</v>
      </c>
      <c r="G15" s="72">
        <v>0</v>
      </c>
      <c r="H15" s="72">
        <v>328361</v>
      </c>
    </row>
    <row r="16" spans="1:8" x14ac:dyDescent="0.3">
      <c r="A16" s="42">
        <v>2022</v>
      </c>
      <c r="B16" s="36" t="s">
        <v>86</v>
      </c>
      <c r="C16" s="72">
        <v>69656</v>
      </c>
      <c r="D16" s="72">
        <v>107033</v>
      </c>
      <c r="E16" s="72">
        <v>106089</v>
      </c>
      <c r="F16" s="72">
        <v>0</v>
      </c>
      <c r="G16" s="72">
        <v>0</v>
      </c>
      <c r="H16" s="72">
        <v>282778</v>
      </c>
    </row>
    <row r="17" spans="1:8" x14ac:dyDescent="0.3">
      <c r="A17" s="42">
        <v>2022</v>
      </c>
      <c r="B17" s="36" t="s">
        <v>87</v>
      </c>
      <c r="C17" s="72">
        <v>122291</v>
      </c>
      <c r="D17" s="72">
        <v>314921</v>
      </c>
      <c r="E17" s="72">
        <v>4165</v>
      </c>
      <c r="F17" s="72">
        <v>0</v>
      </c>
      <c r="G17" s="72">
        <v>0</v>
      </c>
      <c r="H17" s="72">
        <v>441377</v>
      </c>
    </row>
  </sheetData>
  <hyperlinks>
    <hyperlink ref="A1" location="Contents!A1" display="Back to contents" xr:uid="{9CDBE687-4E82-4DF5-B194-0EEDF7743211}"/>
  </hyperlinks>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6FF8-8DB4-41BF-9B5F-67604EB6F08D}">
  <dimension ref="A1:J17"/>
  <sheetViews>
    <sheetView zoomScaleNormal="100" workbookViewId="0"/>
  </sheetViews>
  <sheetFormatPr defaultColWidth="8.77734375" defaultRowHeight="14.4" x14ac:dyDescent="0.3"/>
  <cols>
    <col min="1" max="1" width="10.5546875" style="7" customWidth="1"/>
    <col min="2" max="2" width="9.77734375" style="7" bestFit="1" customWidth="1"/>
    <col min="3" max="3" width="12.5546875" style="7" bestFit="1" customWidth="1"/>
    <col min="4" max="4" width="9.21875" style="7" bestFit="1" customWidth="1"/>
    <col min="5" max="5" width="26" style="7" bestFit="1" customWidth="1"/>
    <col min="6" max="6" width="17.77734375" style="7" bestFit="1" customWidth="1"/>
    <col min="7" max="7" width="19.5546875" style="7" bestFit="1" customWidth="1"/>
    <col min="8" max="8" width="12.5546875" style="7" bestFit="1" customWidth="1"/>
    <col min="9" max="9" width="11.44140625" style="7" bestFit="1" customWidth="1"/>
    <col min="10" max="10" width="9.21875" style="7" bestFit="1" customWidth="1"/>
    <col min="11" max="13" width="10.5546875" style="7" bestFit="1" customWidth="1"/>
    <col min="14" max="16384" width="8.77734375" style="7"/>
  </cols>
  <sheetData>
    <row r="1" spans="1:10" x14ac:dyDescent="0.3">
      <c r="A1" s="45" t="s">
        <v>60</v>
      </c>
    </row>
    <row r="2" spans="1:10" ht="18" x14ac:dyDescent="0.35">
      <c r="A2" s="46" t="s">
        <v>180</v>
      </c>
    </row>
    <row r="3" spans="1:10" x14ac:dyDescent="0.3">
      <c r="A3" s="29" t="s">
        <v>4</v>
      </c>
      <c r="B3" s="29" t="s">
        <v>5</v>
      </c>
      <c r="C3" s="29" t="s">
        <v>27</v>
      </c>
      <c r="D3" s="29" t="s">
        <v>28</v>
      </c>
      <c r="E3" s="29" t="s">
        <v>98</v>
      </c>
      <c r="F3" s="29" t="s">
        <v>30</v>
      </c>
      <c r="G3" s="29" t="s">
        <v>29</v>
      </c>
      <c r="H3" s="29" t="s">
        <v>31</v>
      </c>
      <c r="I3" s="29" t="s">
        <v>32</v>
      </c>
      <c r="J3" s="29" t="s">
        <v>36</v>
      </c>
    </row>
    <row r="4" spans="1:10" x14ac:dyDescent="0.3">
      <c r="A4" s="40">
        <v>2019</v>
      </c>
      <c r="B4" s="51" t="s">
        <v>86</v>
      </c>
      <c r="C4" s="72">
        <v>1491980</v>
      </c>
      <c r="D4" s="72">
        <v>1159172</v>
      </c>
      <c r="E4" s="72">
        <v>0</v>
      </c>
      <c r="F4" s="72">
        <v>173205</v>
      </c>
      <c r="G4" s="72">
        <v>0</v>
      </c>
      <c r="H4" s="72">
        <v>11876</v>
      </c>
      <c r="I4" s="72">
        <v>0</v>
      </c>
      <c r="J4" s="73">
        <v>2836233</v>
      </c>
    </row>
    <row r="5" spans="1:10" x14ac:dyDescent="0.3">
      <c r="A5" s="40">
        <v>2019</v>
      </c>
      <c r="B5" s="51" t="s">
        <v>87</v>
      </c>
      <c r="C5" s="72">
        <v>2832089</v>
      </c>
      <c r="D5" s="72">
        <v>887966</v>
      </c>
      <c r="E5" s="72">
        <v>766238</v>
      </c>
      <c r="F5" s="72">
        <v>47250</v>
      </c>
      <c r="G5" s="72">
        <v>337647</v>
      </c>
      <c r="H5" s="72">
        <v>26921</v>
      </c>
      <c r="I5" s="72">
        <v>0</v>
      </c>
      <c r="J5" s="73">
        <v>4898111</v>
      </c>
    </row>
    <row r="6" spans="1:10" x14ac:dyDescent="0.3">
      <c r="A6" s="40">
        <v>2019</v>
      </c>
      <c r="B6" s="51" t="s">
        <v>88</v>
      </c>
      <c r="C6" s="72">
        <v>1486212</v>
      </c>
      <c r="D6" s="72">
        <v>1774611</v>
      </c>
      <c r="E6" s="72">
        <v>249890</v>
      </c>
      <c r="F6" s="72">
        <v>22594</v>
      </c>
      <c r="G6" s="72">
        <v>13861</v>
      </c>
      <c r="H6" s="72">
        <v>64104</v>
      </c>
      <c r="I6" s="72">
        <v>9489</v>
      </c>
      <c r="J6" s="73">
        <v>3620761</v>
      </c>
    </row>
    <row r="7" spans="1:10" x14ac:dyDescent="0.3">
      <c r="A7" s="40">
        <v>2019</v>
      </c>
      <c r="B7" s="51" t="s">
        <v>89</v>
      </c>
      <c r="C7" s="72">
        <v>2494348</v>
      </c>
      <c r="D7" s="72">
        <v>619376</v>
      </c>
      <c r="E7" s="72">
        <v>25560</v>
      </c>
      <c r="F7" s="72">
        <v>204386</v>
      </c>
      <c r="G7" s="72">
        <v>0</v>
      </c>
      <c r="H7" s="72">
        <v>131330</v>
      </c>
      <c r="I7" s="72">
        <v>0</v>
      </c>
      <c r="J7" s="73">
        <v>3475000</v>
      </c>
    </row>
    <row r="8" spans="1:10" x14ac:dyDescent="0.3">
      <c r="A8" s="40">
        <v>2020</v>
      </c>
      <c r="B8" s="51" t="s">
        <v>86</v>
      </c>
      <c r="C8" s="72">
        <v>2409504</v>
      </c>
      <c r="D8" s="72">
        <v>936022</v>
      </c>
      <c r="E8" s="72">
        <v>185221</v>
      </c>
      <c r="F8" s="72">
        <v>15929</v>
      </c>
      <c r="G8" s="72">
        <v>0</v>
      </c>
      <c r="H8" s="72">
        <v>47789</v>
      </c>
      <c r="I8" s="72">
        <v>0</v>
      </c>
      <c r="J8" s="73">
        <v>3594465</v>
      </c>
    </row>
    <row r="9" spans="1:10" x14ac:dyDescent="0.3">
      <c r="A9" s="40">
        <v>2020</v>
      </c>
      <c r="B9" s="51" t="s">
        <v>87</v>
      </c>
      <c r="C9" s="72">
        <v>2662324</v>
      </c>
      <c r="D9" s="72">
        <v>606166</v>
      </c>
      <c r="E9" s="72">
        <v>982557</v>
      </c>
      <c r="F9" s="72">
        <v>186830</v>
      </c>
      <c r="G9" s="72">
        <v>302761</v>
      </c>
      <c r="H9" s="72">
        <v>33141</v>
      </c>
      <c r="I9" s="72">
        <v>12453</v>
      </c>
      <c r="J9" s="73">
        <v>4786232</v>
      </c>
    </row>
    <row r="10" spans="1:10" x14ac:dyDescent="0.3">
      <c r="A10" s="40">
        <v>2020</v>
      </c>
      <c r="B10" s="51" t="s">
        <v>88</v>
      </c>
      <c r="C10" s="72">
        <v>1597098</v>
      </c>
      <c r="D10" s="72">
        <v>688192</v>
      </c>
      <c r="E10" s="72">
        <v>119158</v>
      </c>
      <c r="F10" s="72">
        <v>10787</v>
      </c>
      <c r="G10" s="72">
        <v>0</v>
      </c>
      <c r="H10" s="72">
        <v>56073</v>
      </c>
      <c r="I10" s="72">
        <v>12261</v>
      </c>
      <c r="J10" s="73">
        <v>2483569</v>
      </c>
    </row>
    <row r="11" spans="1:10" x14ac:dyDescent="0.3">
      <c r="A11" s="40">
        <v>2020</v>
      </c>
      <c r="B11" s="51" t="s">
        <v>89</v>
      </c>
      <c r="C11" s="72">
        <v>3010930</v>
      </c>
      <c r="D11" s="72">
        <v>1816561</v>
      </c>
      <c r="E11" s="72">
        <v>17163</v>
      </c>
      <c r="F11" s="72">
        <v>241694</v>
      </c>
      <c r="G11" s="72">
        <v>0</v>
      </c>
      <c r="H11" s="72">
        <v>102191</v>
      </c>
      <c r="I11" s="72">
        <v>0</v>
      </c>
      <c r="J11" s="73">
        <v>5188539</v>
      </c>
    </row>
    <row r="12" spans="1:10" x14ac:dyDescent="0.3">
      <c r="A12" s="40">
        <v>2021</v>
      </c>
      <c r="B12" s="51" t="s">
        <v>86</v>
      </c>
      <c r="C12" s="72">
        <v>1840204</v>
      </c>
      <c r="D12" s="72">
        <v>852778</v>
      </c>
      <c r="E12" s="72">
        <v>50477</v>
      </c>
      <c r="F12" s="72">
        <v>198504</v>
      </c>
      <c r="G12" s="72">
        <v>0</v>
      </c>
      <c r="H12" s="72">
        <v>165365</v>
      </c>
      <c r="I12" s="72">
        <v>0</v>
      </c>
      <c r="J12" s="73">
        <v>3107328</v>
      </c>
    </row>
    <row r="13" spans="1:10" x14ac:dyDescent="0.3">
      <c r="A13" s="40">
        <v>2021</v>
      </c>
      <c r="B13" s="51" t="s">
        <v>87</v>
      </c>
      <c r="C13" s="72">
        <v>2670300</v>
      </c>
      <c r="D13" s="72">
        <v>1568119</v>
      </c>
      <c r="E13" s="72">
        <v>970180</v>
      </c>
      <c r="F13" s="72">
        <v>74083</v>
      </c>
      <c r="G13" s="72">
        <v>274463</v>
      </c>
      <c r="H13" s="72">
        <v>110189</v>
      </c>
      <c r="I13" s="72">
        <v>19505</v>
      </c>
      <c r="J13" s="73">
        <v>5686839</v>
      </c>
    </row>
    <row r="14" spans="1:10" x14ac:dyDescent="0.3">
      <c r="A14" s="40">
        <v>2021</v>
      </c>
      <c r="B14" s="51" t="s">
        <v>88</v>
      </c>
      <c r="C14" s="72">
        <v>2261226</v>
      </c>
      <c r="D14" s="72">
        <v>1907849</v>
      </c>
      <c r="E14" s="72">
        <v>599099</v>
      </c>
      <c r="F14" s="72">
        <v>16295</v>
      </c>
      <c r="G14" s="72">
        <v>0</v>
      </c>
      <c r="H14" s="72">
        <v>27980</v>
      </c>
      <c r="I14" s="72">
        <v>2324</v>
      </c>
      <c r="J14" s="73">
        <v>4814773</v>
      </c>
    </row>
    <row r="15" spans="1:10" x14ac:dyDescent="0.3">
      <c r="A15" s="40">
        <v>2021</v>
      </c>
      <c r="B15" s="51" t="s">
        <v>89</v>
      </c>
      <c r="C15" s="72">
        <v>2571002</v>
      </c>
      <c r="D15" s="72">
        <v>625412</v>
      </c>
      <c r="E15" s="72">
        <v>20958</v>
      </c>
      <c r="F15" s="72">
        <v>122888</v>
      </c>
      <c r="G15" s="72">
        <v>0</v>
      </c>
      <c r="H15" s="72">
        <v>91582</v>
      </c>
      <c r="I15" s="72">
        <v>0</v>
      </c>
      <c r="J15" s="73">
        <v>3431842</v>
      </c>
    </row>
    <row r="16" spans="1:10" x14ac:dyDescent="0.3">
      <c r="A16" s="42">
        <v>2022</v>
      </c>
      <c r="B16" s="51" t="s">
        <v>86</v>
      </c>
      <c r="C16" s="72">
        <v>2099793</v>
      </c>
      <c r="D16" s="72">
        <v>880188</v>
      </c>
      <c r="E16" s="72">
        <v>17753</v>
      </c>
      <c r="F16" s="72">
        <v>180107</v>
      </c>
      <c r="G16" s="72">
        <v>0</v>
      </c>
      <c r="H16" s="72">
        <v>160812</v>
      </c>
      <c r="I16" s="72">
        <v>0</v>
      </c>
      <c r="J16" s="73">
        <v>3338653</v>
      </c>
    </row>
    <row r="17" spans="1:10" x14ac:dyDescent="0.3">
      <c r="A17" s="42">
        <v>2022</v>
      </c>
      <c r="B17" s="51" t="s">
        <v>87</v>
      </c>
      <c r="C17" s="72">
        <v>2631819</v>
      </c>
      <c r="D17" s="72">
        <v>676403</v>
      </c>
      <c r="E17" s="72">
        <v>1130902</v>
      </c>
      <c r="F17" s="72">
        <v>178081</v>
      </c>
      <c r="G17" s="72">
        <v>240758</v>
      </c>
      <c r="H17" s="72">
        <v>30401</v>
      </c>
      <c r="I17" s="72">
        <v>34895</v>
      </c>
      <c r="J17" s="73">
        <v>4923259</v>
      </c>
    </row>
  </sheetData>
  <hyperlinks>
    <hyperlink ref="A1" location="Contents!A1" display="Back to contents" xr:uid="{4EA41CC3-1A90-4B95-B6DD-8B5773171752}"/>
  </hyperlinks>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N22"/>
  <sheetViews>
    <sheetView workbookViewId="0"/>
  </sheetViews>
  <sheetFormatPr defaultColWidth="8.77734375" defaultRowHeight="14.4" x14ac:dyDescent="0.3"/>
  <cols>
    <col min="1" max="13" width="8.77734375" style="7"/>
    <col min="14" max="14" width="12.77734375" style="7" customWidth="1"/>
    <col min="15" max="19" width="8.77734375" style="7"/>
    <col min="20" max="20" width="10.44140625" style="7" bestFit="1" customWidth="1"/>
    <col min="21" max="16384" width="8.77734375" style="7"/>
  </cols>
  <sheetData>
    <row r="1" spans="1:14" x14ac:dyDescent="0.3">
      <c r="A1" s="45" t="s">
        <v>60</v>
      </c>
    </row>
    <row r="2" spans="1:14" ht="18" x14ac:dyDescent="0.3">
      <c r="A2" s="33" t="s">
        <v>140</v>
      </c>
    </row>
    <row r="3" spans="1:14" x14ac:dyDescent="0.3">
      <c r="A3" s="7" t="s">
        <v>113</v>
      </c>
      <c r="N3" s="12"/>
    </row>
    <row r="4" spans="1:14" x14ac:dyDescent="0.3">
      <c r="N4" s="12"/>
    </row>
    <row r="5" spans="1:14" x14ac:dyDescent="0.3">
      <c r="N5" s="12"/>
    </row>
    <row r="6" spans="1:14" x14ac:dyDescent="0.3">
      <c r="N6" s="12"/>
    </row>
    <row r="7" spans="1:14" x14ac:dyDescent="0.3">
      <c r="N7" s="12"/>
    </row>
    <row r="8" spans="1:14" x14ac:dyDescent="0.3">
      <c r="N8" s="12"/>
    </row>
    <row r="9" spans="1:14" x14ac:dyDescent="0.3">
      <c r="N9" s="12"/>
    </row>
    <row r="14" spans="1:14" x14ac:dyDescent="0.3">
      <c r="N14" s="12"/>
    </row>
    <row r="15" spans="1:14" x14ac:dyDescent="0.3">
      <c r="N15" s="12"/>
    </row>
    <row r="16" spans="1:14" x14ac:dyDescent="0.3">
      <c r="N16" s="12"/>
    </row>
    <row r="17" spans="14:14" x14ac:dyDescent="0.3">
      <c r="N17" s="12"/>
    </row>
    <row r="18" spans="14:14" x14ac:dyDescent="0.3">
      <c r="N18" s="12"/>
    </row>
    <row r="19" spans="14:14" x14ac:dyDescent="0.3">
      <c r="N19" s="12"/>
    </row>
    <row r="20" spans="14:14" x14ac:dyDescent="0.3">
      <c r="N20" s="12"/>
    </row>
    <row r="21" spans="14:14" x14ac:dyDescent="0.3">
      <c r="N21" s="12"/>
    </row>
    <row r="22" spans="14:14" x14ac:dyDescent="0.3">
      <c r="N22" s="12"/>
    </row>
  </sheetData>
  <hyperlinks>
    <hyperlink ref="A1" location="Contents!A1" display="Back to contents" xr:uid="{4A667753-7C28-493F-8AE4-62B54F78DD63}"/>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E1DE3-D2D2-4172-8BA6-CD0C58061B20}">
  <dimension ref="A1:I30"/>
  <sheetViews>
    <sheetView zoomScaleNormal="100" workbookViewId="0"/>
  </sheetViews>
  <sheetFormatPr defaultColWidth="8.77734375" defaultRowHeight="14.4" x14ac:dyDescent="0.3"/>
  <cols>
    <col min="1" max="1" width="10.21875" style="7" bestFit="1" customWidth="1"/>
    <col min="2" max="2" width="9.77734375" style="7" bestFit="1" customWidth="1"/>
    <col min="3" max="4" width="10.21875" style="7" bestFit="1" customWidth="1"/>
    <col min="5" max="5" width="8.21875" style="7" bestFit="1" customWidth="1"/>
    <col min="6" max="6" width="21.5546875" style="7" bestFit="1" customWidth="1"/>
    <col min="7" max="7" width="20.77734375" style="7" customWidth="1"/>
    <col min="8" max="8" width="8.77734375" style="7"/>
    <col min="9" max="9" width="11.5546875" style="7" bestFit="1" customWidth="1"/>
    <col min="10" max="10" width="8.77734375" style="7"/>
    <col min="11" max="11" width="11.21875" style="7" bestFit="1" customWidth="1"/>
    <col min="12" max="16384" width="8.77734375" style="7"/>
  </cols>
  <sheetData>
    <row r="1" spans="1:9" x14ac:dyDescent="0.3">
      <c r="A1" s="45" t="s">
        <v>60</v>
      </c>
    </row>
    <row r="2" spans="1:9" ht="18" x14ac:dyDescent="0.3">
      <c r="A2" s="33" t="s">
        <v>143</v>
      </c>
    </row>
    <row r="3" spans="1:9" x14ac:dyDescent="0.3">
      <c r="A3" s="29" t="s">
        <v>4</v>
      </c>
      <c r="B3" s="29" t="s">
        <v>1</v>
      </c>
      <c r="C3" s="29" t="s">
        <v>99</v>
      </c>
      <c r="D3" s="29" t="s">
        <v>0</v>
      </c>
      <c r="E3" s="29" t="s">
        <v>2</v>
      </c>
      <c r="F3" s="29" t="s">
        <v>3</v>
      </c>
    </row>
    <row r="4" spans="1:9" x14ac:dyDescent="0.3">
      <c r="A4" s="52">
        <v>2021</v>
      </c>
      <c r="B4" s="72">
        <v>11004477</v>
      </c>
      <c r="C4" s="72">
        <v>4553566</v>
      </c>
      <c r="D4" s="72">
        <v>776980</v>
      </c>
      <c r="E4" s="72">
        <v>812436</v>
      </c>
      <c r="F4" s="72">
        <v>11028</v>
      </c>
    </row>
    <row r="5" spans="1:9" x14ac:dyDescent="0.3">
      <c r="A5" s="52">
        <v>2022</v>
      </c>
      <c r="B5" s="72">
        <v>11638028</v>
      </c>
      <c r="C5" s="72">
        <v>6199799</v>
      </c>
      <c r="D5" s="72">
        <v>961439</v>
      </c>
      <c r="E5" s="72">
        <v>907507</v>
      </c>
      <c r="F5" s="72">
        <v>0</v>
      </c>
    </row>
    <row r="6" spans="1:9" x14ac:dyDescent="0.3">
      <c r="I6" s="10"/>
    </row>
    <row r="12" spans="1:9" x14ac:dyDescent="0.3">
      <c r="I12" s="10"/>
    </row>
    <row r="30" spans="1:1" x14ac:dyDescent="0.3">
      <c r="A30" s="7" t="s">
        <v>179</v>
      </c>
    </row>
  </sheetData>
  <hyperlinks>
    <hyperlink ref="A1" location="Contents!A1" display="Back to contents" xr:uid="{B44BB11A-3552-48EF-A45F-A0BCC786D4B1}"/>
  </hyperlinks>
  <pageMargins left="0.7" right="0.7" top="0.75" bottom="0.75" header="0.3" footer="0.3"/>
  <pageSetup paperSize="9"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7342F-EAF0-4FE5-AC73-BB07496386D5}">
  <dimension ref="A1:J20"/>
  <sheetViews>
    <sheetView workbookViewId="0"/>
  </sheetViews>
  <sheetFormatPr defaultColWidth="8.77734375" defaultRowHeight="14.4" x14ac:dyDescent="0.3"/>
  <cols>
    <col min="1" max="1" width="8.77734375" style="7"/>
    <col min="2" max="2" width="9.77734375" style="7" bestFit="1" customWidth="1"/>
    <col min="3" max="3" width="16.5546875" style="7" bestFit="1" customWidth="1"/>
    <col min="4" max="4" width="19.21875" style="7" bestFit="1" customWidth="1"/>
    <col min="5" max="5" width="13.77734375" style="7" bestFit="1" customWidth="1"/>
    <col min="6" max="6" width="8.21875" style="7" bestFit="1" customWidth="1"/>
    <col min="7" max="7" width="19.21875" style="7" bestFit="1" customWidth="1"/>
    <col min="8" max="8" width="14" style="7" bestFit="1" customWidth="1"/>
    <col min="9" max="9" width="8.77734375" style="7"/>
    <col min="10" max="10" width="12.5546875" style="7" bestFit="1" customWidth="1"/>
    <col min="11" max="11" width="10.21875" style="7" bestFit="1" customWidth="1"/>
    <col min="12" max="12" width="10" style="7" bestFit="1" customWidth="1"/>
    <col min="13" max="13" width="8.77734375" style="7"/>
    <col min="14" max="14" width="13.5546875" style="7" bestFit="1" customWidth="1"/>
    <col min="15" max="16384" width="8.77734375" style="7"/>
  </cols>
  <sheetData>
    <row r="1" spans="1:10" x14ac:dyDescent="0.3">
      <c r="A1" s="45" t="s">
        <v>60</v>
      </c>
    </row>
    <row r="2" spans="1:10" ht="18" x14ac:dyDescent="0.35">
      <c r="A2" s="50" t="s">
        <v>131</v>
      </c>
    </row>
    <row r="3" spans="1:10" x14ac:dyDescent="0.3">
      <c r="A3" s="49" t="s">
        <v>4</v>
      </c>
      <c r="B3" s="49" t="s">
        <v>5</v>
      </c>
      <c r="C3" s="49" t="s">
        <v>53</v>
      </c>
      <c r="D3" s="49" t="s">
        <v>23</v>
      </c>
      <c r="E3" s="49" t="s">
        <v>22</v>
      </c>
      <c r="F3" s="49" t="s">
        <v>20</v>
      </c>
      <c r="G3" s="49" t="s">
        <v>46</v>
      </c>
      <c r="H3" s="49" t="s">
        <v>21</v>
      </c>
    </row>
    <row r="4" spans="1:10" x14ac:dyDescent="0.3">
      <c r="A4" s="40">
        <v>2019</v>
      </c>
      <c r="B4" s="51" t="s">
        <v>86</v>
      </c>
      <c r="C4" s="72">
        <v>0</v>
      </c>
      <c r="D4" s="72">
        <v>12746</v>
      </c>
      <c r="E4" s="72">
        <v>6411</v>
      </c>
      <c r="F4" s="72">
        <v>0</v>
      </c>
      <c r="G4" s="72">
        <v>555</v>
      </c>
      <c r="H4" s="72">
        <v>0</v>
      </c>
      <c r="J4" s="21"/>
    </row>
    <row r="5" spans="1:10" x14ac:dyDescent="0.3">
      <c r="A5" s="40">
        <v>2019</v>
      </c>
      <c r="B5" s="51" t="s">
        <v>87</v>
      </c>
      <c r="C5" s="72">
        <v>0</v>
      </c>
      <c r="D5" s="72">
        <v>0</v>
      </c>
      <c r="E5" s="72">
        <v>0</v>
      </c>
      <c r="F5" s="72">
        <v>965</v>
      </c>
      <c r="G5" s="72">
        <v>2499</v>
      </c>
      <c r="H5" s="72">
        <v>0</v>
      </c>
    </row>
    <row r="6" spans="1:10" x14ac:dyDescent="0.3">
      <c r="A6" s="40">
        <v>2019</v>
      </c>
      <c r="B6" s="51" t="s">
        <v>88</v>
      </c>
      <c r="C6" s="72">
        <v>50032</v>
      </c>
      <c r="D6" s="72">
        <v>0</v>
      </c>
      <c r="E6" s="72">
        <v>89471</v>
      </c>
      <c r="F6" s="72">
        <v>184</v>
      </c>
      <c r="G6" s="72">
        <v>1189</v>
      </c>
      <c r="H6" s="72">
        <v>486963</v>
      </c>
    </row>
    <row r="7" spans="1:10" x14ac:dyDescent="0.3">
      <c r="A7" s="40">
        <v>2019</v>
      </c>
      <c r="B7" s="51" t="s">
        <v>89</v>
      </c>
      <c r="C7" s="72">
        <v>54018</v>
      </c>
      <c r="D7" s="72">
        <v>0</v>
      </c>
      <c r="E7" s="72">
        <v>2370</v>
      </c>
      <c r="F7" s="72">
        <v>2545</v>
      </c>
      <c r="G7" s="72">
        <v>26019</v>
      </c>
      <c r="H7" s="72">
        <v>0</v>
      </c>
    </row>
    <row r="8" spans="1:10" x14ac:dyDescent="0.3">
      <c r="A8" s="40">
        <v>2020</v>
      </c>
      <c r="B8" s="51" t="s">
        <v>86</v>
      </c>
      <c r="C8" s="72">
        <v>0</v>
      </c>
      <c r="D8" s="72">
        <v>84420</v>
      </c>
      <c r="E8" s="72">
        <v>117690</v>
      </c>
      <c r="F8" s="72">
        <v>5822</v>
      </c>
      <c r="G8" s="72">
        <v>60932</v>
      </c>
      <c r="H8" s="72">
        <v>0</v>
      </c>
    </row>
    <row r="9" spans="1:10" x14ac:dyDescent="0.3">
      <c r="A9" s="40">
        <v>2020</v>
      </c>
      <c r="B9" s="51" t="s">
        <v>87</v>
      </c>
      <c r="C9" s="72">
        <v>65815</v>
      </c>
      <c r="D9" s="72">
        <v>54000</v>
      </c>
      <c r="E9" s="72">
        <v>0</v>
      </c>
      <c r="F9" s="72">
        <v>7371</v>
      </c>
      <c r="G9" s="72">
        <v>50331</v>
      </c>
      <c r="H9" s="72">
        <v>0</v>
      </c>
    </row>
    <row r="10" spans="1:10" x14ac:dyDescent="0.3">
      <c r="A10" s="40">
        <v>2020</v>
      </c>
      <c r="B10" s="51" t="s">
        <v>88</v>
      </c>
      <c r="C10" s="72">
        <v>85332</v>
      </c>
      <c r="D10" s="72">
        <v>2258677</v>
      </c>
      <c r="E10" s="72">
        <v>411931</v>
      </c>
      <c r="F10" s="72">
        <v>149072</v>
      </c>
      <c r="G10" s="72">
        <v>10938</v>
      </c>
      <c r="H10" s="72">
        <v>506476</v>
      </c>
    </row>
    <row r="11" spans="1:10" x14ac:dyDescent="0.3">
      <c r="A11" s="40">
        <v>2020</v>
      </c>
      <c r="B11" s="51" t="s">
        <v>89</v>
      </c>
      <c r="C11" s="72">
        <v>33857</v>
      </c>
      <c r="D11" s="72">
        <v>0</v>
      </c>
      <c r="E11" s="72">
        <v>0</v>
      </c>
      <c r="F11" s="72">
        <v>23214</v>
      </c>
      <c r="G11" s="72">
        <v>99526</v>
      </c>
      <c r="H11" s="72">
        <v>0</v>
      </c>
    </row>
    <row r="12" spans="1:10" x14ac:dyDescent="0.3">
      <c r="A12" s="40">
        <v>2021</v>
      </c>
      <c r="B12" s="51" t="s">
        <v>86</v>
      </c>
      <c r="C12" s="72">
        <v>352</v>
      </c>
      <c r="D12" s="72">
        <v>75858</v>
      </c>
      <c r="E12" s="72">
        <v>70461</v>
      </c>
      <c r="F12" s="72">
        <v>17892</v>
      </c>
      <c r="G12" s="72">
        <v>193910</v>
      </c>
      <c r="H12" s="72">
        <v>0</v>
      </c>
    </row>
    <row r="13" spans="1:10" x14ac:dyDescent="0.3">
      <c r="A13" s="40">
        <v>2021</v>
      </c>
      <c r="B13" s="51" t="s">
        <v>87</v>
      </c>
      <c r="C13" s="72">
        <v>95000</v>
      </c>
      <c r="D13" s="72">
        <v>2287665</v>
      </c>
      <c r="E13" s="72">
        <v>4739</v>
      </c>
      <c r="F13" s="72">
        <v>101440</v>
      </c>
      <c r="G13" s="72">
        <v>30781</v>
      </c>
      <c r="H13" s="72">
        <v>0</v>
      </c>
    </row>
    <row r="14" spans="1:10" x14ac:dyDescent="0.3">
      <c r="A14" s="40">
        <v>2021</v>
      </c>
      <c r="B14" s="51" t="s">
        <v>88</v>
      </c>
      <c r="C14" s="72">
        <v>95384</v>
      </c>
      <c r="D14" s="72">
        <v>0</v>
      </c>
      <c r="E14" s="72">
        <v>426800</v>
      </c>
      <c r="F14" s="72">
        <v>64334</v>
      </c>
      <c r="G14" s="72">
        <v>119439</v>
      </c>
      <c r="H14" s="72">
        <v>681114</v>
      </c>
    </row>
    <row r="15" spans="1:10" x14ac:dyDescent="0.3">
      <c r="A15" s="40">
        <v>2021</v>
      </c>
      <c r="B15" s="51" t="s">
        <v>89</v>
      </c>
      <c r="C15" s="72">
        <v>71580</v>
      </c>
      <c r="D15" s="72">
        <v>0</v>
      </c>
      <c r="E15" s="72">
        <v>1204072</v>
      </c>
      <c r="F15" s="72">
        <v>170088</v>
      </c>
      <c r="G15" s="72">
        <v>60572</v>
      </c>
      <c r="H15" s="72">
        <v>0</v>
      </c>
    </row>
    <row r="16" spans="1:10" x14ac:dyDescent="0.3">
      <c r="A16" s="42">
        <v>2022</v>
      </c>
      <c r="B16" s="51" t="s">
        <v>86</v>
      </c>
      <c r="C16" s="72">
        <v>478</v>
      </c>
      <c r="D16" s="72">
        <v>479452</v>
      </c>
      <c r="E16" s="72">
        <v>40627</v>
      </c>
      <c r="F16" s="72">
        <v>406519</v>
      </c>
      <c r="G16" s="72">
        <v>289154</v>
      </c>
      <c r="H16" s="72">
        <v>0</v>
      </c>
    </row>
    <row r="17" spans="1:8" x14ac:dyDescent="0.3">
      <c r="A17" s="42">
        <v>2022</v>
      </c>
      <c r="B17" s="51" t="s">
        <v>87</v>
      </c>
      <c r="C17" s="72">
        <v>6256</v>
      </c>
      <c r="D17" s="72">
        <v>0</v>
      </c>
      <c r="E17" s="72">
        <v>5201</v>
      </c>
      <c r="F17" s="72">
        <v>194519</v>
      </c>
      <c r="G17" s="72">
        <v>150382</v>
      </c>
      <c r="H17" s="72">
        <v>0</v>
      </c>
    </row>
    <row r="19" spans="1:8" x14ac:dyDescent="0.3">
      <c r="A19" s="16" t="s">
        <v>52</v>
      </c>
    </row>
    <row r="20" spans="1:8" x14ac:dyDescent="0.3">
      <c r="A20" s="71" t="s">
        <v>198</v>
      </c>
    </row>
  </sheetData>
  <phoneticPr fontId="6" type="noConversion"/>
  <hyperlinks>
    <hyperlink ref="A1" location="Contents!A1" display="Back to contents" xr:uid="{2A505BFC-BDB5-4D14-BD38-52B706EFA1BA}"/>
  </hyperlinks>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AFE18-0A81-4D44-A234-D6A56A577BE0}">
  <dimension ref="A1:I12"/>
  <sheetViews>
    <sheetView zoomScaleNormal="100" workbookViewId="0"/>
  </sheetViews>
  <sheetFormatPr defaultColWidth="8.77734375" defaultRowHeight="14.4" x14ac:dyDescent="0.3"/>
  <cols>
    <col min="1" max="1" width="10.21875" style="7" bestFit="1" customWidth="1"/>
    <col min="2" max="2" width="19.77734375" style="7" bestFit="1" customWidth="1"/>
    <col min="3" max="3" width="34" style="7" bestFit="1" customWidth="1"/>
    <col min="4" max="5" width="11.21875" style="7" bestFit="1" customWidth="1"/>
    <col min="6" max="6" width="11.44140625" style="7" customWidth="1"/>
    <col min="7" max="7" width="20.77734375" style="7" customWidth="1"/>
    <col min="8" max="8" width="8.77734375" style="7"/>
    <col min="9" max="9" width="11.5546875" style="7" bestFit="1" customWidth="1"/>
    <col min="10" max="10" width="8.77734375" style="7"/>
    <col min="11" max="11" width="11.21875" style="7" bestFit="1" customWidth="1"/>
    <col min="12" max="16384" width="8.77734375" style="7"/>
  </cols>
  <sheetData>
    <row r="1" spans="1:9" x14ac:dyDescent="0.3">
      <c r="A1" s="45" t="s">
        <v>60</v>
      </c>
    </row>
    <row r="2" spans="1:9" ht="18" x14ac:dyDescent="0.3">
      <c r="A2" s="33" t="s">
        <v>197</v>
      </c>
    </row>
    <row r="6" spans="1:9" x14ac:dyDescent="0.3">
      <c r="I6" s="10"/>
    </row>
    <row r="12" spans="1:9" x14ac:dyDescent="0.3">
      <c r="I12" s="10"/>
    </row>
  </sheetData>
  <hyperlinks>
    <hyperlink ref="A1" location="Contents!A1" display="Back to contents" xr:uid="{534BE66B-FB43-488A-8D87-1B010275F124}"/>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8D0D2-CCCB-46E0-870D-365E577E3319}">
  <dimension ref="A1:I36"/>
  <sheetViews>
    <sheetView zoomScaleNormal="100" workbookViewId="0"/>
  </sheetViews>
  <sheetFormatPr defaultColWidth="8.77734375" defaultRowHeight="14.4" x14ac:dyDescent="0.3"/>
  <cols>
    <col min="1" max="1" width="10.21875" style="7" bestFit="1" customWidth="1"/>
    <col min="2" max="2" width="21.21875" style="7" bestFit="1" customWidth="1"/>
    <col min="3" max="3" width="34.77734375" style="7" bestFit="1" customWidth="1"/>
    <col min="4" max="5" width="11.21875" style="7" bestFit="1" customWidth="1"/>
    <col min="6" max="6" width="11.44140625" style="7" customWidth="1"/>
    <col min="7" max="7" width="20.77734375" style="7" customWidth="1"/>
    <col min="8" max="8" width="8.77734375" style="7"/>
    <col min="9" max="9" width="11.5546875" style="7" bestFit="1" customWidth="1"/>
    <col min="10" max="10" width="8.77734375" style="7"/>
    <col min="11" max="11" width="11.21875" style="7" bestFit="1" customWidth="1"/>
    <col min="12" max="16384" width="8.77734375" style="7"/>
  </cols>
  <sheetData>
    <row r="1" spans="1:9" x14ac:dyDescent="0.3">
      <c r="A1" s="45" t="s">
        <v>60</v>
      </c>
    </row>
    <row r="2" spans="1:9" ht="18" x14ac:dyDescent="0.3">
      <c r="A2" s="33" t="s">
        <v>196</v>
      </c>
    </row>
    <row r="3" spans="1:9" x14ac:dyDescent="0.3">
      <c r="A3" s="39" t="s">
        <v>4</v>
      </c>
      <c r="B3" s="39" t="s">
        <v>149</v>
      </c>
      <c r="C3" s="39" t="s">
        <v>150</v>
      </c>
    </row>
    <row r="4" spans="1:9" x14ac:dyDescent="0.3">
      <c r="A4" s="53">
        <v>2019</v>
      </c>
      <c r="B4" s="76">
        <v>2257821</v>
      </c>
      <c r="C4" s="76" t="e">
        <f>NA()</f>
        <v>#N/A</v>
      </c>
    </row>
    <row r="5" spans="1:9" x14ac:dyDescent="0.3">
      <c r="A5" s="53">
        <v>2020</v>
      </c>
      <c r="B5" s="77">
        <v>167351</v>
      </c>
      <c r="C5" s="76" t="e">
        <f>NA()</f>
        <v>#N/A</v>
      </c>
    </row>
    <row r="6" spans="1:9" x14ac:dyDescent="0.3">
      <c r="A6" s="54">
        <v>2021</v>
      </c>
      <c r="B6" s="77">
        <v>3379699</v>
      </c>
      <c r="C6" s="76" t="e">
        <f>NA()</f>
        <v>#N/A</v>
      </c>
      <c r="I6" s="10"/>
    </row>
    <row r="7" spans="1:9" x14ac:dyDescent="0.3">
      <c r="A7" s="54">
        <v>2022</v>
      </c>
      <c r="B7" s="77">
        <v>3204915</v>
      </c>
      <c r="C7" s="76" t="e">
        <f>NA()</f>
        <v>#N/A</v>
      </c>
    </row>
    <row r="8" spans="1:9" x14ac:dyDescent="0.3">
      <c r="A8" s="54">
        <v>2023</v>
      </c>
      <c r="B8" s="76" t="e">
        <f>NA()</f>
        <v>#N/A</v>
      </c>
      <c r="C8" s="77">
        <v>4251088</v>
      </c>
    </row>
    <row r="9" spans="1:9" x14ac:dyDescent="0.3">
      <c r="A9" s="54">
        <v>2024</v>
      </c>
      <c r="B9" s="76" t="e">
        <f>NA()</f>
        <v>#N/A</v>
      </c>
      <c r="C9" s="77">
        <v>6173619</v>
      </c>
    </row>
    <row r="10" spans="1:9" x14ac:dyDescent="0.3">
      <c r="A10" s="54">
        <v>2025</v>
      </c>
      <c r="B10" s="76" t="e">
        <f>NA()</f>
        <v>#N/A</v>
      </c>
      <c r="C10" s="77">
        <v>4259047</v>
      </c>
    </row>
    <row r="12" spans="1:9" x14ac:dyDescent="0.3">
      <c r="I12" s="10"/>
    </row>
    <row r="35" spans="1:1" x14ac:dyDescent="0.3">
      <c r="A35" s="7" t="s">
        <v>205</v>
      </c>
    </row>
    <row r="36" spans="1:1" x14ac:dyDescent="0.3">
      <c r="A36" s="7" t="s">
        <v>206</v>
      </c>
    </row>
  </sheetData>
  <hyperlinks>
    <hyperlink ref="A1" location="Contents!A1" display="Back to contents" xr:uid="{8FB48579-DDC5-4D74-BECA-14BF970BAB8C}"/>
  </hyperlinks>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823B9-EC5C-4564-A385-0750D7615F10}">
  <sheetPr codeName="Sheet12"/>
  <dimension ref="A1:I17"/>
  <sheetViews>
    <sheetView zoomScaleNormal="100" workbookViewId="0"/>
  </sheetViews>
  <sheetFormatPr defaultColWidth="8.77734375" defaultRowHeight="14.4" x14ac:dyDescent="0.3"/>
  <cols>
    <col min="1" max="1" width="10.21875" style="7" bestFit="1" customWidth="1"/>
    <col min="2" max="2" width="9.77734375" style="7" bestFit="1" customWidth="1"/>
    <col min="3" max="3" width="9.21875" style="7" bestFit="1" customWidth="1"/>
    <col min="4" max="5" width="10.21875" style="7" bestFit="1" customWidth="1"/>
    <col min="6" max="6" width="8.21875" style="7" bestFit="1" customWidth="1"/>
    <col min="7" max="7" width="21.5546875" style="7" bestFit="1" customWidth="1"/>
    <col min="8" max="8" width="8.77734375" style="7"/>
    <col min="9" max="9" width="8.77734375" style="7" bestFit="1"/>
    <col min="10" max="10" width="8.77734375" style="7"/>
    <col min="11" max="11" width="11.21875" style="7" bestFit="1" customWidth="1"/>
    <col min="12" max="16384" width="8.77734375" style="7"/>
  </cols>
  <sheetData>
    <row r="1" spans="1:9" x14ac:dyDescent="0.3">
      <c r="A1" s="45" t="s">
        <v>60</v>
      </c>
    </row>
    <row r="2" spans="1:9" ht="18" x14ac:dyDescent="0.3">
      <c r="A2" s="33" t="s">
        <v>154</v>
      </c>
    </row>
    <row r="3" spans="1:9" x14ac:dyDescent="0.3">
      <c r="A3" s="39" t="s">
        <v>4</v>
      </c>
      <c r="B3" s="39" t="s">
        <v>5</v>
      </c>
      <c r="C3" s="39" t="s">
        <v>1</v>
      </c>
      <c r="D3" s="39" t="s">
        <v>99</v>
      </c>
      <c r="E3" s="39" t="s">
        <v>0</v>
      </c>
      <c r="F3" s="39" t="s">
        <v>2</v>
      </c>
      <c r="G3" s="39" t="s">
        <v>3</v>
      </c>
    </row>
    <row r="4" spans="1:9" x14ac:dyDescent="0.3">
      <c r="A4" s="40">
        <v>2019</v>
      </c>
      <c r="B4" s="41" t="s">
        <v>86</v>
      </c>
      <c r="C4" s="77">
        <v>4163383</v>
      </c>
      <c r="D4" s="77">
        <v>1325825</v>
      </c>
      <c r="E4" s="77">
        <v>784269</v>
      </c>
      <c r="F4" s="77">
        <v>839688</v>
      </c>
      <c r="G4" s="77">
        <v>169615</v>
      </c>
    </row>
    <row r="5" spans="1:9" x14ac:dyDescent="0.3">
      <c r="A5" s="40">
        <v>2019</v>
      </c>
      <c r="B5" s="41" t="s">
        <v>87</v>
      </c>
      <c r="C5" s="76">
        <v>4310490</v>
      </c>
      <c r="D5" s="76">
        <v>1070199</v>
      </c>
      <c r="E5" s="76">
        <v>478893</v>
      </c>
      <c r="F5" s="76">
        <v>57938</v>
      </c>
      <c r="G5" s="76">
        <v>284535</v>
      </c>
    </row>
    <row r="6" spans="1:9" x14ac:dyDescent="0.3">
      <c r="A6" s="40">
        <v>2019</v>
      </c>
      <c r="B6" s="41" t="s">
        <v>88</v>
      </c>
      <c r="C6" s="76">
        <v>4608738</v>
      </c>
      <c r="D6" s="76">
        <v>1114407</v>
      </c>
      <c r="E6" s="76">
        <v>586299</v>
      </c>
      <c r="F6" s="76">
        <v>170849</v>
      </c>
      <c r="G6" s="76">
        <v>278078</v>
      </c>
    </row>
    <row r="7" spans="1:9" x14ac:dyDescent="0.3">
      <c r="A7" s="40">
        <v>2019</v>
      </c>
      <c r="B7" s="41" t="s">
        <v>89</v>
      </c>
      <c r="C7" s="76">
        <v>5555545</v>
      </c>
      <c r="D7" s="76">
        <v>1818946</v>
      </c>
      <c r="E7" s="76">
        <v>1001089</v>
      </c>
      <c r="F7" s="76">
        <v>879547</v>
      </c>
      <c r="G7" s="76">
        <v>117768</v>
      </c>
    </row>
    <row r="8" spans="1:9" x14ac:dyDescent="0.3">
      <c r="A8" s="40">
        <v>2020</v>
      </c>
      <c r="B8" s="41" t="s">
        <v>86</v>
      </c>
      <c r="C8" s="76">
        <v>4313812</v>
      </c>
      <c r="D8" s="76">
        <v>1973944</v>
      </c>
      <c r="E8" s="76">
        <v>545611</v>
      </c>
      <c r="F8" s="76">
        <v>403025</v>
      </c>
      <c r="G8" s="76">
        <v>161286</v>
      </c>
    </row>
    <row r="9" spans="1:9" x14ac:dyDescent="0.3">
      <c r="A9" s="40">
        <v>2020</v>
      </c>
      <c r="B9" s="41" t="s">
        <v>87</v>
      </c>
      <c r="C9" s="76">
        <v>4974714</v>
      </c>
      <c r="D9" s="76">
        <v>1526406</v>
      </c>
      <c r="E9" s="76">
        <v>327152</v>
      </c>
      <c r="F9" s="76">
        <v>57458</v>
      </c>
      <c r="G9" s="76">
        <v>82299</v>
      </c>
    </row>
    <row r="10" spans="1:9" x14ac:dyDescent="0.3">
      <c r="A10" s="40">
        <v>2020</v>
      </c>
      <c r="B10" s="41" t="s">
        <v>88</v>
      </c>
      <c r="C10" s="76">
        <v>5023838</v>
      </c>
      <c r="D10" s="76">
        <v>1387380</v>
      </c>
      <c r="E10" s="76">
        <v>562685</v>
      </c>
      <c r="F10" s="76">
        <v>58210</v>
      </c>
      <c r="G10" s="76">
        <v>290632</v>
      </c>
    </row>
    <row r="11" spans="1:9" x14ac:dyDescent="0.3">
      <c r="A11" s="40">
        <v>2020</v>
      </c>
      <c r="B11" s="41" t="s">
        <v>89</v>
      </c>
      <c r="C11" s="76">
        <v>7038530</v>
      </c>
      <c r="D11" s="76">
        <v>2447583</v>
      </c>
      <c r="E11" s="76">
        <v>1092288</v>
      </c>
      <c r="F11" s="76">
        <v>581376</v>
      </c>
      <c r="G11" s="76">
        <v>304751</v>
      </c>
    </row>
    <row r="12" spans="1:9" x14ac:dyDescent="0.3">
      <c r="A12" s="40">
        <v>2021</v>
      </c>
      <c r="B12" s="41" t="s">
        <v>86</v>
      </c>
      <c r="C12" s="76">
        <v>5585594</v>
      </c>
      <c r="D12" s="76">
        <v>2424731</v>
      </c>
      <c r="E12" s="76">
        <v>432716</v>
      </c>
      <c r="F12" s="76">
        <v>751496</v>
      </c>
      <c r="G12" s="76">
        <v>11028</v>
      </c>
      <c r="I12" s="10"/>
    </row>
    <row r="13" spans="1:9" x14ac:dyDescent="0.3">
      <c r="A13" s="40">
        <v>2021</v>
      </c>
      <c r="B13" s="41" t="s">
        <v>87</v>
      </c>
      <c r="C13" s="76">
        <v>5418883</v>
      </c>
      <c r="D13" s="76">
        <v>2128835</v>
      </c>
      <c r="E13" s="76">
        <v>344264</v>
      </c>
      <c r="F13" s="76">
        <v>60940</v>
      </c>
      <c r="G13" s="76">
        <v>0</v>
      </c>
    </row>
    <row r="14" spans="1:9" x14ac:dyDescent="0.3">
      <c r="A14" s="40">
        <v>2021</v>
      </c>
      <c r="B14" s="41" t="s">
        <v>88</v>
      </c>
      <c r="C14" s="76">
        <v>6984780</v>
      </c>
      <c r="D14" s="76">
        <v>1716402</v>
      </c>
      <c r="E14" s="76">
        <v>394604</v>
      </c>
      <c r="F14" s="76">
        <v>112893</v>
      </c>
      <c r="G14" s="76">
        <v>0</v>
      </c>
    </row>
    <row r="15" spans="1:9" x14ac:dyDescent="0.3">
      <c r="A15" s="40">
        <v>2021</v>
      </c>
      <c r="B15" s="41" t="s">
        <v>89</v>
      </c>
      <c r="C15" s="76">
        <v>8235025</v>
      </c>
      <c r="D15" s="76">
        <v>3042634</v>
      </c>
      <c r="E15" s="76">
        <v>982100</v>
      </c>
      <c r="F15" s="76">
        <v>305208</v>
      </c>
      <c r="G15" s="76">
        <v>0</v>
      </c>
    </row>
    <row r="16" spans="1:9" x14ac:dyDescent="0.3">
      <c r="A16" s="42">
        <v>2022</v>
      </c>
      <c r="B16" s="43" t="s">
        <v>86</v>
      </c>
      <c r="C16" s="77">
        <v>5281079</v>
      </c>
      <c r="D16" s="77">
        <v>3466134</v>
      </c>
      <c r="E16" s="77">
        <v>615892</v>
      </c>
      <c r="F16" s="77">
        <v>816529</v>
      </c>
      <c r="G16" s="77">
        <v>0</v>
      </c>
    </row>
    <row r="17" spans="1:7" x14ac:dyDescent="0.3">
      <c r="A17" s="42">
        <v>2022</v>
      </c>
      <c r="B17" s="43" t="s">
        <v>87</v>
      </c>
      <c r="C17" s="77">
        <v>6356949</v>
      </c>
      <c r="D17" s="77">
        <v>2733665</v>
      </c>
      <c r="E17" s="77">
        <v>345547</v>
      </c>
      <c r="F17" s="77">
        <v>90978</v>
      </c>
      <c r="G17" s="77">
        <v>0</v>
      </c>
    </row>
  </sheetData>
  <phoneticPr fontId="6" type="noConversion"/>
  <hyperlinks>
    <hyperlink ref="A1" location="Contents!A1" display="Back to contents" xr:uid="{73554CA3-79B4-434A-8F99-8D88BEC9979C}"/>
  </hyperlinks>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98A55-0846-4778-A2DF-079EA55C7AF2}">
  <dimension ref="A1:F29"/>
  <sheetViews>
    <sheetView showGridLines="0" zoomScaleNormal="100" workbookViewId="0"/>
  </sheetViews>
  <sheetFormatPr defaultRowHeight="14.4" x14ac:dyDescent="0.3"/>
  <cols>
    <col min="1" max="1" width="10.5546875" customWidth="1"/>
    <col min="2" max="2" width="9.77734375" bestFit="1" customWidth="1"/>
    <col min="3" max="3" width="38.5546875" bestFit="1" customWidth="1"/>
    <col min="4" max="4" width="32.77734375" customWidth="1"/>
    <col min="12" max="12" width="12" customWidth="1"/>
  </cols>
  <sheetData>
    <row r="1" spans="1:5" x14ac:dyDescent="0.3">
      <c r="A1" s="45" t="s">
        <v>60</v>
      </c>
      <c r="B1" s="17"/>
      <c r="C1" s="7"/>
    </row>
    <row r="2" spans="1:5" ht="18" x14ac:dyDescent="0.35">
      <c r="A2" s="57" t="s">
        <v>175</v>
      </c>
      <c r="B2" s="24"/>
    </row>
    <row r="3" spans="1:5" x14ac:dyDescent="0.3">
      <c r="A3" s="49" t="s">
        <v>4</v>
      </c>
      <c r="B3" s="49" t="s">
        <v>5</v>
      </c>
      <c r="C3" s="55" t="s">
        <v>199</v>
      </c>
      <c r="D3" s="49" t="s">
        <v>200</v>
      </c>
    </row>
    <row r="4" spans="1:5" x14ac:dyDescent="0.3">
      <c r="A4" s="36">
        <v>2016</v>
      </c>
      <c r="B4" s="56" t="s">
        <v>86</v>
      </c>
      <c r="C4" s="3">
        <v>37.65</v>
      </c>
      <c r="D4" s="3" t="e">
        <f>NA()</f>
        <v>#N/A</v>
      </c>
    </row>
    <row r="5" spans="1:5" x14ac:dyDescent="0.3">
      <c r="A5" s="36">
        <v>2016</v>
      </c>
      <c r="B5" s="56" t="s">
        <v>87</v>
      </c>
      <c r="C5" s="3">
        <v>300</v>
      </c>
      <c r="D5" s="3" t="e">
        <f>NA()</f>
        <v>#N/A</v>
      </c>
    </row>
    <row r="6" spans="1:5" x14ac:dyDescent="0.3">
      <c r="A6" s="36">
        <v>2016</v>
      </c>
      <c r="B6" s="56" t="s">
        <v>88</v>
      </c>
      <c r="C6" s="3">
        <v>10.8</v>
      </c>
      <c r="D6" s="3" t="e">
        <f>NA()</f>
        <v>#N/A</v>
      </c>
    </row>
    <row r="7" spans="1:5" x14ac:dyDescent="0.3">
      <c r="A7" s="36">
        <v>2016</v>
      </c>
      <c r="B7" s="56" t="s">
        <v>89</v>
      </c>
      <c r="C7" s="3">
        <v>883.5</v>
      </c>
      <c r="D7" s="3">
        <v>307.98750000000001</v>
      </c>
    </row>
    <row r="8" spans="1:5" x14ac:dyDescent="0.3">
      <c r="A8" s="36">
        <v>2017</v>
      </c>
      <c r="B8" s="56" t="s">
        <v>86</v>
      </c>
      <c r="C8" s="3">
        <v>782.91000000000008</v>
      </c>
      <c r="D8" s="3">
        <v>494.30250000000001</v>
      </c>
      <c r="E8" s="4"/>
    </row>
    <row r="9" spans="1:5" x14ac:dyDescent="0.3">
      <c r="A9" s="36">
        <v>2017</v>
      </c>
      <c r="B9" s="56" t="s">
        <v>87</v>
      </c>
      <c r="C9" s="3">
        <v>631.4</v>
      </c>
      <c r="D9" s="3">
        <v>577.15250000000003</v>
      </c>
    </row>
    <row r="10" spans="1:5" x14ac:dyDescent="0.3">
      <c r="A10" s="36">
        <v>2017</v>
      </c>
      <c r="B10" s="56" t="s">
        <v>88</v>
      </c>
      <c r="C10" s="3">
        <v>1019.2827</v>
      </c>
      <c r="D10" s="3">
        <v>829.27317500000004</v>
      </c>
    </row>
    <row r="11" spans="1:5" x14ac:dyDescent="0.3">
      <c r="A11" s="36">
        <v>2017</v>
      </c>
      <c r="B11" s="56" t="s">
        <v>89</v>
      </c>
      <c r="C11" s="3">
        <v>1197.75</v>
      </c>
      <c r="D11" s="3">
        <v>907.83567500000004</v>
      </c>
    </row>
    <row r="12" spans="1:5" x14ac:dyDescent="0.3">
      <c r="A12" s="36">
        <v>2018</v>
      </c>
      <c r="B12" s="56" t="s">
        <v>86</v>
      </c>
      <c r="C12" s="3">
        <v>1350.1849999999999</v>
      </c>
      <c r="D12" s="3">
        <v>1049.6544249999999</v>
      </c>
    </row>
    <row r="13" spans="1:5" x14ac:dyDescent="0.3">
      <c r="A13" s="36">
        <v>2018</v>
      </c>
      <c r="B13" s="56" t="s">
        <v>87</v>
      </c>
      <c r="C13" s="3">
        <v>885.00439999999992</v>
      </c>
      <c r="D13" s="3">
        <v>1113.055525</v>
      </c>
    </row>
    <row r="14" spans="1:5" x14ac:dyDescent="0.3">
      <c r="A14" s="36">
        <v>2018</v>
      </c>
      <c r="B14" s="56" t="s">
        <v>88</v>
      </c>
      <c r="C14" s="3">
        <v>522.85300000000007</v>
      </c>
      <c r="D14" s="3">
        <v>988.94809999999995</v>
      </c>
    </row>
    <row r="15" spans="1:5" x14ac:dyDescent="0.3">
      <c r="A15" s="36">
        <v>2018</v>
      </c>
      <c r="B15" s="56" t="s">
        <v>89</v>
      </c>
      <c r="C15" s="3">
        <v>1757.5803000000001</v>
      </c>
      <c r="D15" s="3">
        <v>1128.905675</v>
      </c>
    </row>
    <row r="16" spans="1:5" x14ac:dyDescent="0.3">
      <c r="A16" s="36">
        <v>2019</v>
      </c>
      <c r="B16" s="56" t="s">
        <v>86</v>
      </c>
      <c r="C16" s="3">
        <v>617.35</v>
      </c>
      <c r="D16" s="3">
        <v>945.69692499999996</v>
      </c>
    </row>
    <row r="17" spans="1:6" x14ac:dyDescent="0.3">
      <c r="A17" s="36">
        <v>2019</v>
      </c>
      <c r="B17" s="56" t="s">
        <v>87</v>
      </c>
      <c r="C17" s="3">
        <v>631.09299999999996</v>
      </c>
      <c r="D17" s="3">
        <v>882.21907499999998</v>
      </c>
    </row>
    <row r="18" spans="1:6" x14ac:dyDescent="0.3">
      <c r="A18" s="36">
        <v>2019</v>
      </c>
      <c r="B18" s="56" t="s">
        <v>88</v>
      </c>
      <c r="C18" s="3">
        <v>508.30709999999999</v>
      </c>
      <c r="D18" s="3">
        <v>878.58259999999996</v>
      </c>
    </row>
    <row r="19" spans="1:6" x14ac:dyDescent="0.3">
      <c r="A19" s="36">
        <v>2019</v>
      </c>
      <c r="B19" s="56" t="s">
        <v>89</v>
      </c>
      <c r="C19" s="3">
        <v>466.79760000000005</v>
      </c>
      <c r="D19" s="3">
        <v>555.88692500000002</v>
      </c>
    </row>
    <row r="20" spans="1:6" x14ac:dyDescent="0.3">
      <c r="A20" s="36">
        <v>2020</v>
      </c>
      <c r="B20" s="56" t="s">
        <v>86</v>
      </c>
      <c r="C20" s="3">
        <v>944.8</v>
      </c>
      <c r="D20" s="3">
        <v>637.74942499999997</v>
      </c>
      <c r="F20" s="7"/>
    </row>
    <row r="21" spans="1:6" x14ac:dyDescent="0.3">
      <c r="A21" s="36">
        <v>2020</v>
      </c>
      <c r="B21" s="56" t="s">
        <v>87</v>
      </c>
      <c r="C21" s="3">
        <v>16.770199999999999</v>
      </c>
      <c r="D21" s="3">
        <v>484.16872499999999</v>
      </c>
      <c r="F21" s="7"/>
    </row>
    <row r="22" spans="1:6" x14ac:dyDescent="0.3">
      <c r="A22" s="36">
        <v>2020</v>
      </c>
      <c r="B22" s="56" t="s">
        <v>88</v>
      </c>
      <c r="C22" s="3">
        <v>1089</v>
      </c>
      <c r="D22" s="3">
        <v>629.34195</v>
      </c>
      <c r="F22" s="7"/>
    </row>
    <row r="23" spans="1:6" x14ac:dyDescent="0.3">
      <c r="A23" s="36">
        <v>2020</v>
      </c>
      <c r="B23" s="56" t="s">
        <v>89</v>
      </c>
      <c r="C23" s="3">
        <v>605</v>
      </c>
      <c r="D23" s="3">
        <v>663.89255000000003</v>
      </c>
      <c r="F23" s="7"/>
    </row>
    <row r="24" spans="1:6" x14ac:dyDescent="0.3">
      <c r="A24" s="36">
        <v>2021</v>
      </c>
      <c r="B24" s="56" t="s">
        <v>86</v>
      </c>
      <c r="C24" s="3">
        <v>44.348799999999997</v>
      </c>
      <c r="D24" s="3">
        <v>438.77974999999998</v>
      </c>
    </row>
    <row r="25" spans="1:6" x14ac:dyDescent="0.3">
      <c r="A25" s="36">
        <v>2021</v>
      </c>
      <c r="B25" s="56" t="s">
        <v>87</v>
      </c>
      <c r="C25" s="3">
        <v>725</v>
      </c>
      <c r="D25" s="3">
        <v>615.83719999999994</v>
      </c>
    </row>
    <row r="26" spans="1:6" x14ac:dyDescent="0.3">
      <c r="A26" s="36">
        <v>2021</v>
      </c>
      <c r="B26" s="56" t="s">
        <v>88</v>
      </c>
      <c r="C26" s="3">
        <v>1113.2732999999998</v>
      </c>
      <c r="D26" s="3">
        <v>621.9055249999999</v>
      </c>
    </row>
    <row r="27" spans="1:6" x14ac:dyDescent="0.3">
      <c r="A27" s="36">
        <v>2021</v>
      </c>
      <c r="B27" s="56" t="s">
        <v>89</v>
      </c>
      <c r="C27" s="3">
        <v>1011</v>
      </c>
      <c r="D27" s="3">
        <v>723.4055249999999</v>
      </c>
    </row>
    <row r="28" spans="1:6" x14ac:dyDescent="0.3">
      <c r="A28" s="36">
        <v>2022</v>
      </c>
      <c r="B28" s="56" t="s">
        <v>86</v>
      </c>
      <c r="C28" s="3">
        <v>1295.0999999999999</v>
      </c>
      <c r="D28" s="3">
        <v>1036.0933249999998</v>
      </c>
    </row>
    <row r="29" spans="1:6" x14ac:dyDescent="0.3">
      <c r="A29" s="36">
        <v>2022</v>
      </c>
      <c r="B29" s="56" t="s">
        <v>87</v>
      </c>
      <c r="C29" s="3">
        <v>328</v>
      </c>
      <c r="D29" s="3">
        <v>936.84332499999994</v>
      </c>
    </row>
  </sheetData>
  <hyperlinks>
    <hyperlink ref="A1" location="Contents!A1" display="Back to contents" xr:uid="{1121A89A-469E-4F50-961A-BA52717A1ACE}"/>
  </hyperlinks>
  <pageMargins left="0.7" right="0.7" top="0.75" bottom="0.75" header="0.3" footer="0.3"/>
  <pageSetup paperSize="9" orientation="portrait"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4C9B-7DAA-4AAD-AD1E-99600C939922}">
  <dimension ref="A1:F18"/>
  <sheetViews>
    <sheetView zoomScaleNormal="100" workbookViewId="0"/>
  </sheetViews>
  <sheetFormatPr defaultColWidth="8.77734375" defaultRowHeight="14.4" x14ac:dyDescent="0.3"/>
  <cols>
    <col min="1" max="1" width="9.5546875" style="7" bestFit="1" customWidth="1"/>
    <col min="2" max="2" width="9.77734375" style="7" bestFit="1" customWidth="1"/>
    <col min="3" max="3" width="13.5546875" style="7" bestFit="1" customWidth="1"/>
    <col min="4" max="4" width="23.77734375" style="7" bestFit="1" customWidth="1"/>
    <col min="5" max="5" width="25.44140625" style="7" bestFit="1" customWidth="1"/>
    <col min="6" max="6" width="8.44140625" style="7" bestFit="1" customWidth="1"/>
    <col min="7" max="7" width="17.77734375" style="7" bestFit="1" customWidth="1"/>
    <col min="8" max="8" width="16" style="7" customWidth="1"/>
    <col min="9" max="10" width="8.77734375" style="7"/>
    <col min="11" max="11" width="10.5546875" style="7" bestFit="1" customWidth="1"/>
    <col min="12" max="16384" width="8.77734375" style="7"/>
  </cols>
  <sheetData>
    <row r="1" spans="1:6" x14ac:dyDescent="0.3">
      <c r="A1" s="45" t="s">
        <v>60</v>
      </c>
    </row>
    <row r="2" spans="1:6" ht="18" x14ac:dyDescent="0.35">
      <c r="A2" s="57" t="s">
        <v>142</v>
      </c>
    </row>
    <row r="3" spans="1:6" x14ac:dyDescent="0.3">
      <c r="A3" s="29" t="s">
        <v>4</v>
      </c>
      <c r="B3" s="29" t="s">
        <v>5</v>
      </c>
      <c r="C3" s="29" t="s">
        <v>107</v>
      </c>
      <c r="D3" s="29" t="s">
        <v>108</v>
      </c>
      <c r="E3" s="29" t="s">
        <v>141</v>
      </c>
    </row>
    <row r="4" spans="1:6" x14ac:dyDescent="0.3">
      <c r="A4" s="36">
        <v>2019</v>
      </c>
      <c r="B4" s="36" t="s">
        <v>86</v>
      </c>
      <c r="C4" s="3">
        <v>64844</v>
      </c>
      <c r="D4" s="3">
        <v>455.6481150000007</v>
      </c>
      <c r="E4" s="60">
        <v>7.0268354049719424</v>
      </c>
    </row>
    <row r="5" spans="1:6" x14ac:dyDescent="0.3">
      <c r="A5" s="36">
        <v>2019</v>
      </c>
      <c r="B5" s="36" t="s">
        <v>87</v>
      </c>
      <c r="C5" s="3">
        <v>62899</v>
      </c>
      <c r="D5" s="3">
        <v>479.21975300000054</v>
      </c>
      <c r="E5" s="60">
        <v>7.6188771363614771</v>
      </c>
    </row>
    <row r="6" spans="1:6" x14ac:dyDescent="0.3">
      <c r="A6" s="36">
        <v>2019</v>
      </c>
      <c r="B6" s="36" t="s">
        <v>88</v>
      </c>
      <c r="C6" s="3">
        <v>69049</v>
      </c>
      <c r="D6" s="3">
        <v>528.66437699999983</v>
      </c>
      <c r="E6" s="60">
        <v>7.6563654361395503</v>
      </c>
    </row>
    <row r="7" spans="1:6" x14ac:dyDescent="0.3">
      <c r="A7" s="36">
        <v>2019</v>
      </c>
      <c r="B7" s="36" t="s">
        <v>89</v>
      </c>
      <c r="C7" s="3">
        <v>87239</v>
      </c>
      <c r="D7" s="3">
        <v>701.55497200001071</v>
      </c>
      <c r="E7" s="60">
        <v>8.0417585254302644</v>
      </c>
    </row>
    <row r="8" spans="1:6" ht="14.7" customHeight="1" x14ac:dyDescent="0.3">
      <c r="A8" s="36">
        <v>2020</v>
      </c>
      <c r="B8" s="36" t="s">
        <v>86</v>
      </c>
      <c r="C8" s="3">
        <v>83020</v>
      </c>
      <c r="D8" s="3">
        <v>619.02495300000112</v>
      </c>
      <c r="E8" s="60">
        <v>7.4563352565646959</v>
      </c>
    </row>
    <row r="9" spans="1:6" x14ac:dyDescent="0.3">
      <c r="A9" s="36">
        <v>2020</v>
      </c>
      <c r="B9" s="36" t="s">
        <v>87</v>
      </c>
      <c r="C9" s="3">
        <v>84744</v>
      </c>
      <c r="D9" s="3">
        <v>677.57207300000266</v>
      </c>
      <c r="E9" s="60">
        <v>7.9955167681488089</v>
      </c>
    </row>
    <row r="10" spans="1:6" x14ac:dyDescent="0.3">
      <c r="A10" s="36">
        <v>2020</v>
      </c>
      <c r="B10" s="36" t="s">
        <v>88</v>
      </c>
      <c r="C10" s="3">
        <v>93683</v>
      </c>
      <c r="D10" s="3">
        <v>748.46575400000233</v>
      </c>
      <c r="E10" s="60">
        <v>7.9893444274842</v>
      </c>
    </row>
    <row r="11" spans="1:6" x14ac:dyDescent="0.3">
      <c r="A11" s="36">
        <v>2020</v>
      </c>
      <c r="B11" s="36" t="s">
        <v>89</v>
      </c>
      <c r="C11" s="3">
        <v>108871</v>
      </c>
      <c r="D11" s="3">
        <v>919.63432299999954</v>
      </c>
      <c r="E11" s="60">
        <v>8.4470090565899039</v>
      </c>
    </row>
    <row r="12" spans="1:6" x14ac:dyDescent="0.3">
      <c r="A12" s="36">
        <v>2021</v>
      </c>
      <c r="B12" s="36" t="s">
        <v>86</v>
      </c>
      <c r="C12" s="3">
        <v>98953</v>
      </c>
      <c r="D12" s="3">
        <v>781.79323999999735</v>
      </c>
      <c r="E12" s="60">
        <v>7.9006522288358845</v>
      </c>
    </row>
    <row r="13" spans="1:6" x14ac:dyDescent="0.3">
      <c r="A13" s="36">
        <v>2021</v>
      </c>
      <c r="B13" s="36" t="s">
        <v>87</v>
      </c>
      <c r="C13" s="3">
        <v>95204</v>
      </c>
      <c r="D13" s="3">
        <v>794.01273799999728</v>
      </c>
      <c r="E13" s="60">
        <v>8.3401195117851916</v>
      </c>
    </row>
    <row r="14" spans="1:6" x14ac:dyDescent="0.3">
      <c r="A14" s="36">
        <v>2021</v>
      </c>
      <c r="B14" s="36" t="s">
        <v>88</v>
      </c>
      <c r="C14" s="3">
        <v>89280.876692534104</v>
      </c>
      <c r="D14" s="3">
        <v>752.72617543834292</v>
      </c>
      <c r="E14" s="60">
        <v>8.4309899647444642</v>
      </c>
      <c r="F14" s="20"/>
    </row>
    <row r="15" spans="1:6" x14ac:dyDescent="0.3">
      <c r="A15" s="36">
        <v>2021</v>
      </c>
      <c r="B15" s="36" t="s">
        <v>89</v>
      </c>
      <c r="C15" s="3">
        <v>93874.122564995181</v>
      </c>
      <c r="D15" s="3">
        <v>858.20595465041379</v>
      </c>
      <c r="E15" s="60">
        <v>9.1420929559817914</v>
      </c>
    </row>
    <row r="16" spans="1:6" x14ac:dyDescent="0.3">
      <c r="A16" s="36">
        <v>2022</v>
      </c>
      <c r="B16" s="36" t="s">
        <v>86</v>
      </c>
      <c r="C16" s="3">
        <v>67921.490360134689</v>
      </c>
      <c r="D16" s="3">
        <v>555.2395041792081</v>
      </c>
      <c r="E16" s="60">
        <v>8.1747249837305702</v>
      </c>
    </row>
    <row r="17" spans="1:5" x14ac:dyDescent="0.3">
      <c r="A17" s="36">
        <v>2022</v>
      </c>
      <c r="B17" s="36" t="s">
        <v>87</v>
      </c>
      <c r="C17" s="3">
        <v>67869.107031924548</v>
      </c>
      <c r="D17" s="3">
        <v>588.2698504431454</v>
      </c>
      <c r="E17" s="60">
        <v>8.6677116610129055</v>
      </c>
    </row>
    <row r="18" spans="1:5" ht="14.7" customHeight="1" x14ac:dyDescent="0.3"/>
  </sheetData>
  <hyperlinks>
    <hyperlink ref="A1" location="Contents!A1" display="Back to contents" xr:uid="{264C6A58-ECAB-4DF8-94F4-3339EE1E210D}"/>
  </hyperlink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A69F-F55C-42E9-B963-AE85BC39A78A}">
  <sheetPr codeName="Sheet19"/>
  <dimension ref="A1:C33"/>
  <sheetViews>
    <sheetView topLeftCell="A7" zoomScaleNormal="100" workbookViewId="0">
      <selection sqref="A1:C1"/>
    </sheetView>
  </sheetViews>
  <sheetFormatPr defaultColWidth="8.77734375" defaultRowHeight="14.4" x14ac:dyDescent="0.3"/>
  <cols>
    <col min="1" max="1" width="13.44140625" style="7" customWidth="1"/>
    <col min="2" max="2" width="90.5546875" style="7" bestFit="1" customWidth="1"/>
    <col min="3" max="3" width="43.44140625" style="7" bestFit="1" customWidth="1"/>
    <col min="4" max="16384" width="8.77734375" style="7"/>
  </cols>
  <sheetData>
    <row r="1" spans="1:3" ht="25.8" x14ac:dyDescent="0.5">
      <c r="A1" s="78" t="s">
        <v>129</v>
      </c>
      <c r="B1" s="78"/>
      <c r="C1" s="78"/>
    </row>
    <row r="2" spans="1:3" ht="14.7" customHeight="1" x14ac:dyDescent="0.3">
      <c r="A2" s="81" t="s">
        <v>174</v>
      </c>
      <c r="B2" s="81"/>
      <c r="C2" s="81"/>
    </row>
    <row r="3" spans="1:3" ht="14.7" customHeight="1" x14ac:dyDescent="0.3">
      <c r="A3" s="81"/>
      <c r="B3" s="81"/>
      <c r="C3" s="81"/>
    </row>
    <row r="4" spans="1:3" x14ac:dyDescent="0.3">
      <c r="A4" s="81"/>
      <c r="B4" s="81"/>
      <c r="C4" s="81"/>
    </row>
    <row r="5" spans="1:3" ht="14.7" customHeight="1" x14ac:dyDescent="0.3">
      <c r="A5" s="80" t="s">
        <v>93</v>
      </c>
      <c r="B5" s="80"/>
      <c r="C5" s="80"/>
    </row>
    <row r="6" spans="1:3" ht="14.7" customHeight="1" x14ac:dyDescent="0.3">
      <c r="A6" s="79" t="s">
        <v>91</v>
      </c>
      <c r="B6" s="79"/>
      <c r="C6" s="79"/>
    </row>
    <row r="7" spans="1:3" x14ac:dyDescent="0.3">
      <c r="A7" s="49" t="s">
        <v>41</v>
      </c>
      <c r="B7" s="49" t="s">
        <v>42</v>
      </c>
      <c r="C7" s="49" t="s">
        <v>43</v>
      </c>
    </row>
    <row r="8" spans="1:3" x14ac:dyDescent="0.3">
      <c r="A8" s="36"/>
      <c r="B8" s="8" t="s">
        <v>55</v>
      </c>
      <c r="C8"/>
    </row>
    <row r="9" spans="1:3" x14ac:dyDescent="0.3">
      <c r="A9" s="65" t="s">
        <v>58</v>
      </c>
      <c r="B9" t="s">
        <v>114</v>
      </c>
      <c r="C9" t="s">
        <v>185</v>
      </c>
    </row>
    <row r="10" spans="1:3" x14ac:dyDescent="0.3">
      <c r="A10" s="65" t="s">
        <v>59</v>
      </c>
      <c r="B10" t="s">
        <v>160</v>
      </c>
      <c r="C10" t="s">
        <v>195</v>
      </c>
    </row>
    <row r="11" spans="1:3" x14ac:dyDescent="0.3">
      <c r="A11" s="65" t="s">
        <v>61</v>
      </c>
      <c r="B11" t="s">
        <v>176</v>
      </c>
      <c r="C11" t="s">
        <v>161</v>
      </c>
    </row>
    <row r="12" spans="1:3" x14ac:dyDescent="0.3">
      <c r="A12" s="66" t="s">
        <v>62</v>
      </c>
      <c r="B12" t="s">
        <v>115</v>
      </c>
      <c r="C12" t="s">
        <v>168</v>
      </c>
    </row>
    <row r="13" spans="1:3" x14ac:dyDescent="0.3">
      <c r="A13" s="66" t="s">
        <v>90</v>
      </c>
      <c r="B13" t="s">
        <v>202</v>
      </c>
      <c r="C13" t="s">
        <v>194</v>
      </c>
    </row>
    <row r="14" spans="1:3" x14ac:dyDescent="0.3">
      <c r="A14" s="66" t="s">
        <v>63</v>
      </c>
      <c r="B14" t="s">
        <v>44</v>
      </c>
      <c r="C14" t="s">
        <v>168</v>
      </c>
    </row>
    <row r="15" spans="1:3" x14ac:dyDescent="0.3">
      <c r="A15" s="66" t="s">
        <v>121</v>
      </c>
      <c r="B15" t="s">
        <v>103</v>
      </c>
      <c r="C15" t="s">
        <v>168</v>
      </c>
    </row>
    <row r="16" spans="1:3" x14ac:dyDescent="0.3">
      <c r="A16" s="66" t="s">
        <v>122</v>
      </c>
      <c r="B16" t="s">
        <v>94</v>
      </c>
      <c r="C16" t="s">
        <v>168</v>
      </c>
    </row>
    <row r="17" spans="1:3" x14ac:dyDescent="0.3">
      <c r="A17" s="59"/>
      <c r="B17" s="8" t="s">
        <v>56</v>
      </c>
      <c r="C17"/>
    </row>
    <row r="18" spans="1:3" x14ac:dyDescent="0.3">
      <c r="A18" s="66" t="s">
        <v>64</v>
      </c>
      <c r="B18" t="s">
        <v>96</v>
      </c>
      <c r="C18" t="s">
        <v>186</v>
      </c>
    </row>
    <row r="19" spans="1:3" x14ac:dyDescent="0.3">
      <c r="A19" s="66" t="s">
        <v>65</v>
      </c>
      <c r="B19" t="s">
        <v>166</v>
      </c>
      <c r="C19" t="s">
        <v>165</v>
      </c>
    </row>
    <row r="20" spans="1:3" x14ac:dyDescent="0.3">
      <c r="A20" s="66" t="s">
        <v>66</v>
      </c>
      <c r="B20" t="s">
        <v>69</v>
      </c>
      <c r="C20" t="s">
        <v>168</v>
      </c>
    </row>
    <row r="21" spans="1:3" x14ac:dyDescent="0.3">
      <c r="A21" s="64" t="s">
        <v>191</v>
      </c>
      <c r="B21" s="25" t="s">
        <v>189</v>
      </c>
      <c r="C21"/>
    </row>
    <row r="22" spans="1:3" x14ac:dyDescent="0.3">
      <c r="A22" s="67" t="s">
        <v>190</v>
      </c>
      <c r="B22" s="70" t="s">
        <v>193</v>
      </c>
      <c r="C22" s="70" t="s">
        <v>192</v>
      </c>
    </row>
    <row r="23" spans="1:3" x14ac:dyDescent="0.3">
      <c r="A23" s="66" t="s">
        <v>123</v>
      </c>
      <c r="B23" t="s">
        <v>95</v>
      </c>
      <c r="C23" t="s">
        <v>168</v>
      </c>
    </row>
    <row r="24" spans="1:3" x14ac:dyDescent="0.3">
      <c r="A24" s="66" t="s">
        <v>124</v>
      </c>
      <c r="B24" t="s">
        <v>182</v>
      </c>
      <c r="C24" t="s">
        <v>116</v>
      </c>
    </row>
    <row r="25" spans="1:3" x14ac:dyDescent="0.3">
      <c r="A25" s="59"/>
      <c r="B25" s="8" t="s">
        <v>57</v>
      </c>
      <c r="C25"/>
    </row>
    <row r="26" spans="1:3" x14ac:dyDescent="0.3">
      <c r="A26" s="66" t="s">
        <v>67</v>
      </c>
      <c r="B26" t="s">
        <v>169</v>
      </c>
      <c r="C26" t="s">
        <v>168</v>
      </c>
    </row>
    <row r="27" spans="1:3" x14ac:dyDescent="0.3">
      <c r="A27" s="66" t="s">
        <v>68</v>
      </c>
      <c r="B27" t="s">
        <v>184</v>
      </c>
      <c r="C27" t="s">
        <v>167</v>
      </c>
    </row>
    <row r="28" spans="1:3" x14ac:dyDescent="0.3">
      <c r="A28" s="67" t="s">
        <v>125</v>
      </c>
      <c r="B28" t="s">
        <v>106</v>
      </c>
      <c r="C28" t="s">
        <v>105</v>
      </c>
    </row>
    <row r="29" spans="1:3" x14ac:dyDescent="0.3">
      <c r="A29" s="67" t="s">
        <v>126</v>
      </c>
      <c r="B29" t="s">
        <v>92</v>
      </c>
      <c r="C29" t="s">
        <v>168</v>
      </c>
    </row>
    <row r="30" spans="1:3" x14ac:dyDescent="0.3">
      <c r="A30" s="67" t="s">
        <v>127</v>
      </c>
      <c r="B30" t="s">
        <v>104</v>
      </c>
      <c r="C30" t="s">
        <v>185</v>
      </c>
    </row>
    <row r="31" spans="1:3" x14ac:dyDescent="0.3">
      <c r="A31" s="67" t="s">
        <v>128</v>
      </c>
      <c r="B31" t="s">
        <v>203</v>
      </c>
      <c r="C31" t="s">
        <v>187</v>
      </c>
    </row>
    <row r="32" spans="1:3" x14ac:dyDescent="0.3">
      <c r="A32" s="68"/>
      <c r="B32" s="9" t="s">
        <v>170</v>
      </c>
      <c r="C32"/>
    </row>
    <row r="33" spans="1:3" x14ac:dyDescent="0.3">
      <c r="A33" s="67" t="s">
        <v>172</v>
      </c>
      <c r="B33" s="25" t="s">
        <v>173</v>
      </c>
      <c r="C33" t="s">
        <v>171</v>
      </c>
    </row>
  </sheetData>
  <mergeCells count="4">
    <mergeCell ref="A1:C1"/>
    <mergeCell ref="A6:C6"/>
    <mergeCell ref="A5:C5"/>
    <mergeCell ref="A2:C4"/>
  </mergeCells>
  <phoneticPr fontId="6" type="noConversion"/>
  <hyperlinks>
    <hyperlink ref="A9" location="'Figure 1.1'!A1" display="'Figure 1.1'!A1" xr:uid="{FBCD6BCB-7A9A-4012-97BE-21539CA9878D}"/>
    <hyperlink ref="A11" location="'Figure 1.3'!A1" display="Figure 1.3" xr:uid="{DDFEA1F2-C3B2-4BD9-B794-6B23909D253C}"/>
    <hyperlink ref="A14" location="'Figure 1.6'!A1" display="Figure 1.6" xr:uid="{F0CDE102-919A-4A27-A851-1F1C23C03842}"/>
    <hyperlink ref="A18" location="'Figure 2.1'!A1" display="Figure 2.1" xr:uid="{A34FF10F-26DC-4B73-9577-F94655778777}"/>
    <hyperlink ref="A19" location="'Figure 2.2'!A1" display="Figure 2.2" xr:uid="{48DA6E8E-BA04-4F2F-B511-514C4A437278}"/>
    <hyperlink ref="A26" location="'Figure 3.1'!A1" display="Figure 3.1" xr:uid="{062FC71F-EA50-4BD5-AD4D-FDA5E507916F}"/>
    <hyperlink ref="A27" location="'Figure 3.2'!A1" display="Figure 3.2" xr:uid="{D15B419F-C07E-4933-9C6D-51CC7949F4EB}"/>
    <hyperlink ref="A13" location="'Figure 1.5'!A1" display="Figure 1.5" xr:uid="{51F4D4AB-6BD4-40FE-A393-EE1E031CE7F5}"/>
    <hyperlink ref="A12" location="'Figure 1.4'!A1" display="Figure 1.4" xr:uid="{33986AF3-2C4B-4D28-8B8D-3BEEA99A2E76}"/>
    <hyperlink ref="A20" location="'Figure 2.3'!A1" display="Figure 2.3" xr:uid="{47DD05A5-DF64-4B85-813A-F1457CEDFA7E}"/>
    <hyperlink ref="A5" r:id="rId1" xr:uid="{A4894C6F-E7CF-45AE-A134-3A6505508904}"/>
    <hyperlink ref="A15" location="'Additional 1A'!A1" display="Additional 1A" xr:uid="{2F552140-8D71-40F3-B343-27E300C1D735}"/>
    <hyperlink ref="A16" location="'Additional 1B'!A1" display="Additional 1B" xr:uid="{BE5DB707-3EB1-474E-A8BA-513EFEAE0C29}"/>
    <hyperlink ref="A23" location="'Additional 2A'!A1" display="Additional 2A" xr:uid="{1F81E217-BFF6-43CD-8C94-FFB98DD51910}"/>
    <hyperlink ref="A24" location="'Additional 2B'!A1" display="Additional 2B" xr:uid="{DC87CE90-2FD0-4078-80CA-517503F407D1}"/>
    <hyperlink ref="A28" location="'Additional 3A'!A1" display="Additional 3A" xr:uid="{0BF82DB2-532D-412A-91C7-C90F36D9F4B6}"/>
    <hyperlink ref="A29" location="'Additional 3B'!A1" display="Additional 3B" xr:uid="{3BB0E5C8-5061-43DC-81FC-C37C39C5BDF2}"/>
    <hyperlink ref="A30" location="'Additional 3C'!A1" display="Additional 3C" xr:uid="{A0514B31-9189-41DF-BD9E-CCD81C4106FE}"/>
    <hyperlink ref="A31" location="'Additional 3D'!A1" display="Additional 3D" xr:uid="{E9A4B670-37E7-4A11-8436-7A2F6144CD6D}"/>
    <hyperlink ref="A33" location="'Figure 4.1'!A1" display="Figure 4.1" xr:uid="{B7E465FF-1391-46FA-9D24-527FAF8E525E}"/>
    <hyperlink ref="A22" location="'Figure 2.5'!A1" display="Figure 2.5" xr:uid="{3BC1C2EB-7A04-4A07-A7BD-6B2F4DD6B9E9}"/>
    <hyperlink ref="A21" location="'Figure 2.4'!A1" display="Figure 2.4" xr:uid="{021C839F-CD77-47F5-83EF-08E9EA3F3F7B}"/>
    <hyperlink ref="A10" location="'Figure 1.1'!A1" display="'Figure 1.1'!A1" xr:uid="{7E051664-8FB6-4D4A-93B6-492BCC256545}"/>
  </hyperlinks>
  <pageMargins left="0.7" right="0.7" top="0.75" bottom="0.75" header="0.3" footer="0.3"/>
  <pageSetup paperSize="9" orientation="portrait"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24793-141A-4CFC-B5B4-0D584DE4A9DB}">
  <dimension ref="A1:E37"/>
  <sheetViews>
    <sheetView zoomScaleNormal="100" workbookViewId="0"/>
  </sheetViews>
  <sheetFormatPr defaultColWidth="8.77734375" defaultRowHeight="14.4" x14ac:dyDescent="0.3"/>
  <cols>
    <col min="1" max="1" width="9.5546875" style="7" bestFit="1" customWidth="1"/>
    <col min="2" max="2" width="8.21875" style="7" bestFit="1" customWidth="1"/>
    <col min="3" max="3" width="20.44140625" style="7" bestFit="1" customWidth="1"/>
    <col min="4" max="4" width="31.44140625" style="7" bestFit="1" customWidth="1"/>
    <col min="5" max="5" width="55.44140625" style="7" bestFit="1" customWidth="1"/>
    <col min="6" max="6" width="17.5546875" style="7" bestFit="1" customWidth="1"/>
    <col min="7" max="7" width="17.77734375" style="7" bestFit="1" customWidth="1"/>
    <col min="8" max="8" width="16" style="7" customWidth="1"/>
    <col min="9" max="10" width="8.77734375" style="7"/>
    <col min="11" max="11" width="10.5546875" style="7" bestFit="1" customWidth="1"/>
    <col min="12" max="16384" width="8.77734375" style="7"/>
  </cols>
  <sheetData>
    <row r="1" spans="1:5" x14ac:dyDescent="0.3">
      <c r="A1" s="45" t="s">
        <v>60</v>
      </c>
    </row>
    <row r="2" spans="1:5" ht="18" x14ac:dyDescent="0.35">
      <c r="A2" s="57" t="s">
        <v>183</v>
      </c>
    </row>
    <row r="3" spans="1:5" x14ac:dyDescent="0.3">
      <c r="A3" s="29" t="s">
        <v>6</v>
      </c>
      <c r="B3" s="29" t="s">
        <v>144</v>
      </c>
      <c r="C3" s="29" t="s">
        <v>146</v>
      </c>
      <c r="D3" s="29" t="s">
        <v>145</v>
      </c>
      <c r="E3" s="29" t="s">
        <v>147</v>
      </c>
    </row>
    <row r="4" spans="1:5" x14ac:dyDescent="0.3">
      <c r="A4" s="51" t="s">
        <v>17</v>
      </c>
      <c r="B4" s="51">
        <v>2</v>
      </c>
      <c r="C4" s="3">
        <v>1063704</v>
      </c>
      <c r="D4" s="3">
        <v>819230.76923076925</v>
      </c>
      <c r="E4" s="63">
        <v>-0.14920901408450704</v>
      </c>
    </row>
    <row r="5" spans="1:5" x14ac:dyDescent="0.3">
      <c r="A5" s="51" t="s">
        <v>17</v>
      </c>
      <c r="B5" s="51">
        <v>3</v>
      </c>
      <c r="C5" s="3">
        <v>530664</v>
      </c>
      <c r="D5" s="3">
        <v>819230.76923076925</v>
      </c>
      <c r="E5" s="63">
        <v>1.7941032863849779E-2</v>
      </c>
    </row>
    <row r="6" spans="1:5" x14ac:dyDescent="0.3">
      <c r="A6" s="51" t="s">
        <v>17</v>
      </c>
      <c r="B6" s="51">
        <v>4</v>
      </c>
      <c r="C6" s="3">
        <v>735045</v>
      </c>
      <c r="D6" s="3">
        <v>819230.76923076925</v>
      </c>
      <c r="E6" s="63">
        <v>3.9146267605633819E-2</v>
      </c>
    </row>
    <row r="7" spans="1:5" x14ac:dyDescent="0.3">
      <c r="A7" s="51" t="s">
        <v>17</v>
      </c>
      <c r="B7" s="51">
        <v>5</v>
      </c>
      <c r="C7" s="3">
        <v>671752</v>
      </c>
      <c r="D7" s="3">
        <v>819230.76923076925</v>
      </c>
      <c r="E7" s="63">
        <v>6.7321220657277012E-2</v>
      </c>
    </row>
    <row r="8" spans="1:5" ht="14.7" customHeight="1" x14ac:dyDescent="0.3">
      <c r="A8" s="51" t="s">
        <v>18</v>
      </c>
      <c r="B8" s="51">
        <v>6</v>
      </c>
      <c r="C8" s="3">
        <v>831747</v>
      </c>
      <c r="D8" s="3">
        <v>819230.76923076925</v>
      </c>
      <c r="E8" s="63">
        <v>5.3554679186228492E-2</v>
      </c>
    </row>
    <row r="9" spans="1:5" x14ac:dyDescent="0.3">
      <c r="A9" s="51" t="s">
        <v>18</v>
      </c>
      <c r="B9" s="51">
        <v>7</v>
      </c>
      <c r="C9" s="3">
        <v>651169</v>
      </c>
      <c r="D9" s="3">
        <v>819230.76923076925</v>
      </c>
      <c r="E9" s="63">
        <v>7.5210556673373591E-2</v>
      </c>
    </row>
    <row r="10" spans="1:5" x14ac:dyDescent="0.3">
      <c r="A10" s="51" t="s">
        <v>18</v>
      </c>
      <c r="B10" s="51">
        <v>8</v>
      </c>
      <c r="C10" s="3">
        <v>745292</v>
      </c>
      <c r="D10" s="3">
        <v>819230.76923076925</v>
      </c>
      <c r="E10" s="63">
        <v>7.7090974178403771E-2</v>
      </c>
    </row>
    <row r="11" spans="1:5" x14ac:dyDescent="0.3">
      <c r="A11" s="51" t="s">
        <v>18</v>
      </c>
      <c r="B11" s="51">
        <v>9</v>
      </c>
      <c r="C11" s="3">
        <v>688696</v>
      </c>
      <c r="D11" s="3">
        <v>819230.76923076925</v>
      </c>
      <c r="E11" s="63">
        <v>8.6229556598852397E-2</v>
      </c>
    </row>
    <row r="12" spans="1:5" x14ac:dyDescent="0.3">
      <c r="A12" s="51" t="s">
        <v>19</v>
      </c>
      <c r="B12" s="51">
        <v>10</v>
      </c>
      <c r="C12" s="3">
        <v>638983</v>
      </c>
      <c r="D12" s="3">
        <v>819230.76923076925</v>
      </c>
      <c r="E12" s="63">
        <v>9.9608676056338052E-2</v>
      </c>
    </row>
    <row r="13" spans="1:5" x14ac:dyDescent="0.3">
      <c r="A13" s="51" t="s">
        <v>19</v>
      </c>
      <c r="B13" s="51">
        <v>11</v>
      </c>
      <c r="C13" s="3">
        <v>714563</v>
      </c>
      <c r="D13" s="3">
        <v>819230.76923076925</v>
      </c>
      <c r="E13" s="63">
        <v>0.10216820315834402</v>
      </c>
    </row>
    <row r="14" spans="1:5" x14ac:dyDescent="0.3">
      <c r="A14" s="51" t="s">
        <v>19</v>
      </c>
      <c r="B14" s="51">
        <v>12</v>
      </c>
      <c r="C14" s="3">
        <v>719755</v>
      </c>
      <c r="D14" s="3">
        <v>819230.76923076925</v>
      </c>
      <c r="E14" s="63">
        <v>0.10377300469483569</v>
      </c>
    </row>
    <row r="15" spans="1:5" x14ac:dyDescent="0.3">
      <c r="A15" s="51" t="s">
        <v>19</v>
      </c>
      <c r="B15" s="51">
        <v>13</v>
      </c>
      <c r="C15" s="3">
        <v>730325</v>
      </c>
      <c r="D15" s="3">
        <v>819230.76923076925</v>
      </c>
      <c r="E15" s="63">
        <v>0.10413842542434094</v>
      </c>
    </row>
    <row r="16" spans="1:5" x14ac:dyDescent="0.3">
      <c r="A16" s="51" t="s">
        <v>8</v>
      </c>
      <c r="B16" s="51">
        <v>14</v>
      </c>
      <c r="C16" s="3">
        <v>671358</v>
      </c>
      <c r="D16" s="3">
        <v>819230.76923076925</v>
      </c>
      <c r="E16" s="63">
        <v>0.109592964453387</v>
      </c>
    </row>
    <row r="17" spans="1:5" x14ac:dyDescent="0.3">
      <c r="A17" s="51" t="s">
        <v>8</v>
      </c>
      <c r="B17" s="51">
        <v>15</v>
      </c>
      <c r="C17" s="3">
        <v>675115</v>
      </c>
      <c r="D17" s="3">
        <v>819230.76923076925</v>
      </c>
      <c r="E17" s="63">
        <v>0.11401449765258219</v>
      </c>
    </row>
    <row r="18" spans="1:5" ht="14.7" customHeight="1" x14ac:dyDescent="0.3">
      <c r="A18" s="51" t="s">
        <v>8</v>
      </c>
      <c r="B18" s="51">
        <v>16</v>
      </c>
      <c r="C18" s="3">
        <v>525016</v>
      </c>
      <c r="D18" s="3">
        <v>819230.76923076925</v>
      </c>
      <c r="E18" s="63">
        <v>0.12933455399061033</v>
      </c>
    </row>
    <row r="19" spans="1:5" x14ac:dyDescent="0.3">
      <c r="A19" s="51" t="s">
        <v>8</v>
      </c>
      <c r="B19" s="51">
        <v>17</v>
      </c>
      <c r="C19" s="3">
        <v>519543</v>
      </c>
      <c r="D19" s="3">
        <v>819230.76923076925</v>
      </c>
      <c r="E19" s="63">
        <v>0.14324523059928199</v>
      </c>
    </row>
    <row r="20" spans="1:5" x14ac:dyDescent="0.3">
      <c r="A20" s="51" t="s">
        <v>8</v>
      </c>
      <c r="B20" s="51">
        <v>18</v>
      </c>
      <c r="C20" s="3">
        <v>479020</v>
      </c>
      <c r="D20" s="3">
        <v>819230.76923076925</v>
      </c>
      <c r="E20" s="63">
        <v>0.15835831507563902</v>
      </c>
    </row>
    <row r="21" spans="1:5" x14ac:dyDescent="0.3">
      <c r="A21" s="51" t="s">
        <v>9</v>
      </c>
      <c r="B21" s="51">
        <v>19</v>
      </c>
      <c r="C21" s="3">
        <v>602766</v>
      </c>
      <c r="D21" s="3">
        <v>819230.76923076925</v>
      </c>
      <c r="E21" s="63">
        <v>0.1639304719545342</v>
      </c>
    </row>
    <row r="22" spans="1:5" x14ac:dyDescent="0.3">
      <c r="A22" s="51" t="s">
        <v>9</v>
      </c>
      <c r="B22" s="51">
        <v>20</v>
      </c>
      <c r="C22" s="3">
        <v>629761</v>
      </c>
      <c r="D22" s="3">
        <v>819230.76923076925</v>
      </c>
      <c r="E22" s="63">
        <v>0.16729783098591547</v>
      </c>
    </row>
    <row r="23" spans="1:5" x14ac:dyDescent="0.3">
      <c r="A23" s="51" t="s">
        <v>9</v>
      </c>
      <c r="B23" s="51">
        <v>21</v>
      </c>
      <c r="C23" s="3">
        <v>643596</v>
      </c>
      <c r="D23" s="3">
        <v>819230.76923076925</v>
      </c>
      <c r="E23" s="63">
        <v>0.16954030851777324</v>
      </c>
    </row>
    <row r="24" spans="1:5" x14ac:dyDescent="0.3">
      <c r="A24" s="51" t="s">
        <v>9</v>
      </c>
      <c r="B24" s="51">
        <v>22</v>
      </c>
      <c r="C24" s="3">
        <v>685491</v>
      </c>
      <c r="D24" s="3">
        <v>819230.76923076925</v>
      </c>
      <c r="E24" s="63">
        <v>0.16925440460947497</v>
      </c>
    </row>
    <row r="25" spans="1:5" x14ac:dyDescent="0.3">
      <c r="A25" s="51" t="s">
        <v>10</v>
      </c>
      <c r="B25" s="51">
        <v>23</v>
      </c>
      <c r="C25" s="3">
        <v>640279</v>
      </c>
      <c r="D25" s="3">
        <v>819230.76923076925</v>
      </c>
      <c r="E25" s="63">
        <v>0.17139285568483359</v>
      </c>
    </row>
    <row r="26" spans="1:5" x14ac:dyDescent="0.3">
      <c r="A26" s="51" t="s">
        <v>10</v>
      </c>
      <c r="B26" s="51">
        <v>24</v>
      </c>
      <c r="C26" s="3">
        <v>648670</v>
      </c>
      <c r="D26" s="3">
        <v>819230.76923076925</v>
      </c>
      <c r="E26" s="63">
        <v>0.17292633020344281</v>
      </c>
    </row>
    <row r="27" spans="1:5" x14ac:dyDescent="0.3">
      <c r="A27" s="51" t="s">
        <v>10</v>
      </c>
      <c r="B27" s="51">
        <v>25</v>
      </c>
      <c r="C27" s="3">
        <v>624766</v>
      </c>
      <c r="D27" s="3">
        <v>819230.76923076925</v>
      </c>
      <c r="E27" s="63">
        <v>0.17550427042253514</v>
      </c>
    </row>
    <row r="28" spans="1:5" x14ac:dyDescent="0.3">
      <c r="A28" s="51" t="s">
        <v>10</v>
      </c>
      <c r="B28" s="51">
        <v>26</v>
      </c>
      <c r="C28" s="3">
        <v>708668</v>
      </c>
      <c r="D28" s="3">
        <v>819230.76923076925</v>
      </c>
      <c r="E28" s="63">
        <v>0.17394484651498729</v>
      </c>
    </row>
    <row r="29" spans="1:5" x14ac:dyDescent="0.3">
      <c r="A29" s="51" t="s">
        <v>11</v>
      </c>
      <c r="B29" s="51">
        <v>27</v>
      </c>
      <c r="C29" s="3">
        <v>761867</v>
      </c>
      <c r="D29" s="3">
        <v>819230.76923076925</v>
      </c>
      <c r="E29" s="63">
        <v>0.17009583376804027</v>
      </c>
    </row>
    <row r="30" spans="1:5" x14ac:dyDescent="0.3">
      <c r="A30" s="51" t="s">
        <v>11</v>
      </c>
      <c r="B30" s="51">
        <v>28</v>
      </c>
      <c r="C30" s="3">
        <v>634458</v>
      </c>
      <c r="D30" s="3">
        <v>819230.76923076925</v>
      </c>
      <c r="E30" s="63">
        <v>0.17207613346747139</v>
      </c>
    </row>
    <row r="31" spans="1:5" x14ac:dyDescent="0.3">
      <c r="A31" s="51" t="s">
        <v>11</v>
      </c>
      <c r="B31" s="51">
        <v>29</v>
      </c>
      <c r="C31" s="3">
        <v>707083</v>
      </c>
      <c r="D31" s="3">
        <v>819230.76923076925</v>
      </c>
      <c r="E31" s="63">
        <v>0.17086295612756991</v>
      </c>
    </row>
    <row r="32" spans="1:5" x14ac:dyDescent="0.3">
      <c r="A32" s="51" t="s">
        <v>11</v>
      </c>
      <c r="B32" s="51">
        <v>30</v>
      </c>
      <c r="C32" s="3">
        <v>695511</v>
      </c>
      <c r="D32" s="3">
        <v>819230.76923076925</v>
      </c>
      <c r="E32" s="63">
        <v>0.1702015054773082</v>
      </c>
    </row>
    <row r="33" spans="1:5" x14ac:dyDescent="0.3">
      <c r="A33" s="51" t="s">
        <v>11</v>
      </c>
      <c r="B33" s="51">
        <v>31</v>
      </c>
      <c r="C33" s="3">
        <v>683872</v>
      </c>
      <c r="D33" s="3">
        <v>819230.76923076925</v>
      </c>
      <c r="E33" s="63">
        <v>0.17004102680599714</v>
      </c>
    </row>
    <row r="35" spans="1:5" x14ac:dyDescent="0.3">
      <c r="A35" s="7" t="s">
        <v>181</v>
      </c>
    </row>
    <row r="36" spans="1:5" x14ac:dyDescent="0.3">
      <c r="A36" s="7" t="s">
        <v>148</v>
      </c>
    </row>
    <row r="37" spans="1:5" x14ac:dyDescent="0.3">
      <c r="A37" s="7" t="s">
        <v>204</v>
      </c>
    </row>
  </sheetData>
  <phoneticPr fontId="6" type="noConversion"/>
  <hyperlinks>
    <hyperlink ref="A1" location="Contents!A1" display="Back to contents" xr:uid="{B7260736-078E-4D75-BF91-8A8609A1726F}"/>
  </hyperlinks>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6F141-042D-44EE-BE13-5D209363DD80}">
  <dimension ref="A1:N20"/>
  <sheetViews>
    <sheetView zoomScaleNormal="100" workbookViewId="0"/>
  </sheetViews>
  <sheetFormatPr defaultColWidth="8.77734375" defaultRowHeight="14.4" x14ac:dyDescent="0.3"/>
  <cols>
    <col min="1" max="1" width="9.5546875" style="7" bestFit="1" customWidth="1"/>
    <col min="2" max="2" width="13.5546875" style="7" bestFit="1" customWidth="1"/>
    <col min="3" max="3" width="22.77734375" style="7" bestFit="1" customWidth="1"/>
    <col min="4" max="4" width="23.77734375" style="7" bestFit="1" customWidth="1"/>
    <col min="5" max="5" width="32.77734375" style="7" bestFit="1" customWidth="1"/>
    <col min="6" max="6" width="8.44140625" style="7" bestFit="1" customWidth="1"/>
    <col min="7" max="7" width="17.77734375" style="7" bestFit="1" customWidth="1"/>
    <col min="8" max="8" width="16" style="7" customWidth="1"/>
    <col min="9" max="10" width="8.77734375" style="7"/>
    <col min="11" max="11" width="10.5546875" style="7" bestFit="1" customWidth="1"/>
    <col min="12" max="16384" width="8.77734375" style="7"/>
  </cols>
  <sheetData>
    <row r="1" spans="1:14" x14ac:dyDescent="0.3">
      <c r="A1" s="45" t="s">
        <v>60</v>
      </c>
    </row>
    <row r="2" spans="1:14" ht="18" x14ac:dyDescent="0.35">
      <c r="A2" s="57" t="s">
        <v>155</v>
      </c>
    </row>
    <row r="3" spans="1:14" x14ac:dyDescent="0.3">
      <c r="A3" s="29" t="s">
        <v>4</v>
      </c>
      <c r="B3" s="29" t="s">
        <v>107</v>
      </c>
      <c r="C3" s="29" t="s">
        <v>102</v>
      </c>
      <c r="D3" s="29" t="s">
        <v>108</v>
      </c>
      <c r="E3" s="29" t="s">
        <v>109</v>
      </c>
    </row>
    <row r="4" spans="1:14" x14ac:dyDescent="0.3">
      <c r="A4" s="36">
        <v>2010</v>
      </c>
      <c r="B4" s="72">
        <v>198208</v>
      </c>
      <c r="C4" s="72">
        <v>0</v>
      </c>
      <c r="D4" s="72">
        <v>389.74735700002236</v>
      </c>
      <c r="E4" s="72">
        <v>0</v>
      </c>
    </row>
    <row r="5" spans="1:14" x14ac:dyDescent="0.3">
      <c r="A5" s="36">
        <v>2011</v>
      </c>
      <c r="B5" s="72">
        <v>360745</v>
      </c>
      <c r="C5" s="72">
        <v>0</v>
      </c>
      <c r="D5" s="72">
        <v>872.23983599976998</v>
      </c>
      <c r="E5" s="72">
        <v>0</v>
      </c>
    </row>
    <row r="6" spans="1:14" x14ac:dyDescent="0.3">
      <c r="A6" s="36">
        <v>2012</v>
      </c>
      <c r="B6" s="72">
        <v>343320</v>
      </c>
      <c r="C6" s="72">
        <v>0</v>
      </c>
      <c r="D6" s="72">
        <v>1035.7502869999892</v>
      </c>
      <c r="E6" s="72">
        <v>0</v>
      </c>
    </row>
    <row r="7" spans="1:14" x14ac:dyDescent="0.3">
      <c r="A7" s="36">
        <v>2013</v>
      </c>
      <c r="B7" s="72">
        <v>200407</v>
      </c>
      <c r="C7" s="72">
        <v>0</v>
      </c>
      <c r="D7" s="72">
        <v>792.18898400000182</v>
      </c>
      <c r="E7" s="72">
        <v>0</v>
      </c>
      <c r="G7" s="18"/>
    </row>
    <row r="8" spans="1:14" ht="14.7" customHeight="1" x14ac:dyDescent="0.3">
      <c r="A8" s="36">
        <v>2014</v>
      </c>
      <c r="B8" s="72">
        <v>180139</v>
      </c>
      <c r="C8" s="72">
        <v>0</v>
      </c>
      <c r="D8" s="72">
        <v>800.26130100000319</v>
      </c>
      <c r="E8" s="72">
        <v>0</v>
      </c>
    </row>
    <row r="9" spans="1:14" x14ac:dyDescent="0.3">
      <c r="A9" s="36">
        <v>2015</v>
      </c>
      <c r="B9" s="72">
        <v>141500</v>
      </c>
      <c r="C9" s="72">
        <v>0</v>
      </c>
      <c r="D9" s="72">
        <v>705.96709499999918</v>
      </c>
      <c r="E9" s="72">
        <v>0</v>
      </c>
      <c r="I9" s="10"/>
      <c r="J9" s="20"/>
    </row>
    <row r="10" spans="1:14" x14ac:dyDescent="0.3">
      <c r="A10" s="36">
        <v>2016</v>
      </c>
      <c r="B10" s="72">
        <v>132696</v>
      </c>
      <c r="C10" s="72">
        <v>0</v>
      </c>
      <c r="D10" s="72">
        <v>747.91223199999604</v>
      </c>
      <c r="E10" s="72">
        <v>0</v>
      </c>
    </row>
    <row r="11" spans="1:14" x14ac:dyDescent="0.3">
      <c r="A11" s="36">
        <v>2017</v>
      </c>
      <c r="B11" s="72">
        <v>174941</v>
      </c>
      <c r="C11" s="72">
        <v>0</v>
      </c>
      <c r="D11" s="72">
        <v>1119.0418489999863</v>
      </c>
      <c r="E11" s="72">
        <v>0</v>
      </c>
    </row>
    <row r="12" spans="1:14" x14ac:dyDescent="0.3">
      <c r="A12" s="36">
        <v>2018</v>
      </c>
      <c r="B12" s="72">
        <v>224850</v>
      </c>
      <c r="C12" s="72">
        <v>0</v>
      </c>
      <c r="D12" s="72">
        <v>1617.4746679998373</v>
      </c>
      <c r="E12" s="72">
        <v>0</v>
      </c>
    </row>
    <row r="13" spans="1:14" x14ac:dyDescent="0.3">
      <c r="A13" s="36">
        <v>2019</v>
      </c>
      <c r="B13" s="72">
        <v>284014</v>
      </c>
      <c r="C13" s="72">
        <v>0</v>
      </c>
      <c r="D13" s="72">
        <v>2164.9983469993867</v>
      </c>
      <c r="E13" s="72">
        <v>0</v>
      </c>
    </row>
    <row r="14" spans="1:14" x14ac:dyDescent="0.3">
      <c r="A14" s="36">
        <v>2020</v>
      </c>
      <c r="B14" s="72">
        <v>370226</v>
      </c>
      <c r="C14" s="72">
        <v>0</v>
      </c>
      <c r="D14" s="72">
        <v>2963.7334930045563</v>
      </c>
      <c r="E14" s="72">
        <v>0</v>
      </c>
    </row>
    <row r="15" spans="1:14" x14ac:dyDescent="0.3">
      <c r="A15" s="36">
        <v>2021</v>
      </c>
      <c r="B15" s="72">
        <v>376000</v>
      </c>
      <c r="C15" s="72">
        <v>0</v>
      </c>
      <c r="D15" s="72">
        <v>3200</v>
      </c>
      <c r="E15" s="72">
        <v>0</v>
      </c>
      <c r="I15" s="10"/>
      <c r="J15" s="20"/>
    </row>
    <row r="16" spans="1:14" x14ac:dyDescent="0.3">
      <c r="A16" s="36">
        <v>2022</v>
      </c>
      <c r="B16" s="72">
        <v>0</v>
      </c>
      <c r="C16" s="72">
        <v>260000</v>
      </c>
      <c r="D16" s="72">
        <v>0</v>
      </c>
      <c r="E16" s="72">
        <v>2300</v>
      </c>
      <c r="G16" s="26"/>
      <c r="I16" s="10"/>
      <c r="J16" s="20"/>
      <c r="N16" s="20"/>
    </row>
    <row r="18" spans="1:8" ht="14.7" customHeight="1" x14ac:dyDescent="0.3">
      <c r="A18" s="86"/>
      <c r="B18" s="86"/>
      <c r="C18" s="86"/>
      <c r="D18" s="86"/>
      <c r="E18" s="86"/>
      <c r="F18" s="23"/>
      <c r="G18" s="23"/>
      <c r="H18" s="23"/>
    </row>
    <row r="19" spans="1:8" x14ac:dyDescent="0.3">
      <c r="A19" s="86"/>
      <c r="B19" s="86"/>
      <c r="C19" s="86"/>
      <c r="D19" s="86"/>
      <c r="E19" s="86"/>
      <c r="F19" s="23"/>
      <c r="G19" s="23"/>
      <c r="H19" s="23"/>
    </row>
    <row r="20" spans="1:8" x14ac:dyDescent="0.3">
      <c r="A20" s="86"/>
      <c r="B20" s="86"/>
      <c r="C20" s="86"/>
      <c r="D20" s="86"/>
      <c r="E20" s="86"/>
    </row>
  </sheetData>
  <mergeCells count="1">
    <mergeCell ref="A18:E20"/>
  </mergeCells>
  <hyperlinks>
    <hyperlink ref="A1" location="Contents!A1" display="Back to contents" xr:uid="{2A673CF6-3C1A-441E-AFAA-8B2C1FDE4BD8}"/>
  </hyperlinks>
  <pageMargins left="0.7" right="0.7" top="0.75" bottom="0.75" header="0.3" footer="0.3"/>
  <pageSetup paperSize="9"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E4046-1CE7-48ED-8745-982C8B51276E}">
  <dimension ref="A1:C26"/>
  <sheetViews>
    <sheetView zoomScaleNormal="100" workbookViewId="0"/>
  </sheetViews>
  <sheetFormatPr defaultColWidth="8.77734375" defaultRowHeight="14.4" x14ac:dyDescent="0.3"/>
  <cols>
    <col min="1" max="1" width="10.5546875" style="7" customWidth="1"/>
    <col min="2" max="2" width="9.77734375" style="7" bestFit="1" customWidth="1"/>
    <col min="3" max="3" width="12.21875" style="7" customWidth="1"/>
    <col min="4" max="4" width="15.5546875" style="7" customWidth="1"/>
    <col min="5" max="16384" width="8.77734375" style="7"/>
  </cols>
  <sheetData>
    <row r="1" spans="1:3" x14ac:dyDescent="0.3">
      <c r="A1" s="45" t="s">
        <v>60</v>
      </c>
    </row>
    <row r="2" spans="1:3" ht="18" x14ac:dyDescent="0.35">
      <c r="A2" s="50" t="s">
        <v>156</v>
      </c>
      <c r="B2" s="13"/>
      <c r="C2" s="13"/>
    </row>
    <row r="3" spans="1:3" x14ac:dyDescent="0.3">
      <c r="A3" s="29" t="s">
        <v>4</v>
      </c>
      <c r="B3" s="29" t="s">
        <v>5</v>
      </c>
      <c r="C3" s="29" t="s">
        <v>117</v>
      </c>
    </row>
    <row r="4" spans="1:3" x14ac:dyDescent="0.3">
      <c r="A4" s="36">
        <v>2019</v>
      </c>
      <c r="B4" s="36" t="s">
        <v>86</v>
      </c>
      <c r="C4" s="3">
        <v>8651927</v>
      </c>
    </row>
    <row r="5" spans="1:3" x14ac:dyDescent="0.3">
      <c r="A5" s="36">
        <v>2019</v>
      </c>
      <c r="B5" s="36" t="s">
        <v>87</v>
      </c>
      <c r="C5" s="3">
        <v>8401570</v>
      </c>
    </row>
    <row r="6" spans="1:3" x14ac:dyDescent="0.3">
      <c r="A6" s="36">
        <v>2019</v>
      </c>
      <c r="B6" s="36" t="s">
        <v>88</v>
      </c>
      <c r="C6" s="3">
        <v>8837916</v>
      </c>
    </row>
    <row r="7" spans="1:3" x14ac:dyDescent="0.3">
      <c r="A7" s="36">
        <v>2019</v>
      </c>
      <c r="B7" s="36" t="s">
        <v>89</v>
      </c>
      <c r="C7" s="3">
        <v>9907561</v>
      </c>
    </row>
    <row r="8" spans="1:3" x14ac:dyDescent="0.3">
      <c r="A8" s="36">
        <v>2020</v>
      </c>
      <c r="B8" s="36" t="s">
        <v>86</v>
      </c>
      <c r="C8" s="3">
        <v>10351465</v>
      </c>
    </row>
    <row r="9" spans="1:3" x14ac:dyDescent="0.3">
      <c r="A9" s="36">
        <v>2020</v>
      </c>
      <c r="B9" s="36" t="s">
        <v>87</v>
      </c>
      <c r="C9" s="3">
        <v>11170680</v>
      </c>
    </row>
    <row r="10" spans="1:3" x14ac:dyDescent="0.3">
      <c r="A10" s="36">
        <v>2020</v>
      </c>
      <c r="B10" s="36" t="s">
        <v>88</v>
      </c>
      <c r="C10" s="3">
        <v>12056954</v>
      </c>
    </row>
    <row r="11" spans="1:3" x14ac:dyDescent="0.3">
      <c r="A11" s="36">
        <v>2020</v>
      </c>
      <c r="B11" s="36" t="s">
        <v>89</v>
      </c>
      <c r="C11" s="3">
        <v>12408853</v>
      </c>
    </row>
    <row r="12" spans="1:3" x14ac:dyDescent="0.3">
      <c r="A12" s="36">
        <v>2021</v>
      </c>
      <c r="B12" s="36" t="s">
        <v>86</v>
      </c>
      <c r="C12" s="3">
        <v>12864839</v>
      </c>
    </row>
    <row r="13" spans="1:3" x14ac:dyDescent="0.3">
      <c r="A13" s="36">
        <v>2021</v>
      </c>
      <c r="B13" s="36" t="s">
        <v>87</v>
      </c>
      <c r="C13" s="3">
        <v>11713534</v>
      </c>
    </row>
    <row r="14" spans="1:3" x14ac:dyDescent="0.3">
      <c r="A14" s="36">
        <v>2021</v>
      </c>
      <c r="B14" s="36" t="s">
        <v>88</v>
      </c>
      <c r="C14" s="3">
        <v>11310762</v>
      </c>
    </row>
    <row r="15" spans="1:3" x14ac:dyDescent="0.3">
      <c r="A15" s="36">
        <v>2021</v>
      </c>
      <c r="B15" s="36" t="s">
        <v>89</v>
      </c>
      <c r="C15" s="3">
        <v>11142335</v>
      </c>
    </row>
    <row r="16" spans="1:3" x14ac:dyDescent="0.3">
      <c r="A16" s="36">
        <v>2022</v>
      </c>
      <c r="B16" s="36" t="s">
        <v>86</v>
      </c>
      <c r="C16" s="3">
        <v>9234046</v>
      </c>
    </row>
    <row r="17" spans="1:3" x14ac:dyDescent="0.3">
      <c r="A17" s="36">
        <v>2022</v>
      </c>
      <c r="B17" s="36" t="s">
        <v>87</v>
      </c>
      <c r="C17" s="3">
        <v>8169461</v>
      </c>
    </row>
    <row r="19" spans="1:3" x14ac:dyDescent="0.3">
      <c r="A19" t="s">
        <v>139</v>
      </c>
    </row>
    <row r="22" spans="1:3" x14ac:dyDescent="0.3">
      <c r="B22" s="10"/>
    </row>
    <row r="26" spans="1:3" x14ac:dyDescent="0.3">
      <c r="B26" s="10"/>
    </row>
  </sheetData>
  <hyperlinks>
    <hyperlink ref="A1" location="Contents!A1" display="Back to contents" xr:uid="{B1E793AF-A425-4F58-B86B-F554DDDF8DB1}"/>
  </hyperlinks>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A3DA4-FA05-44C5-87FB-2305E844DFF6}">
  <dimension ref="A1:D45"/>
  <sheetViews>
    <sheetView zoomScaleNormal="100" workbookViewId="0"/>
  </sheetViews>
  <sheetFormatPr defaultColWidth="8.77734375" defaultRowHeight="14.4" x14ac:dyDescent="0.3"/>
  <cols>
    <col min="1" max="1" width="8.77734375" style="7"/>
    <col min="2" max="2" width="9" style="7" bestFit="1" customWidth="1"/>
    <col min="3" max="3" width="16.44140625" style="7" bestFit="1" customWidth="1"/>
    <col min="4" max="4" width="23.44140625" style="7" bestFit="1" customWidth="1"/>
    <col min="5" max="5" width="24.44140625" style="7" bestFit="1" customWidth="1"/>
    <col min="6" max="16384" width="8.77734375" style="7"/>
  </cols>
  <sheetData>
    <row r="1" spans="1:4" x14ac:dyDescent="0.3">
      <c r="A1" s="45" t="s">
        <v>60</v>
      </c>
    </row>
    <row r="2" spans="1:4" ht="18" x14ac:dyDescent="0.3">
      <c r="A2" s="33" t="s">
        <v>157</v>
      </c>
    </row>
    <row r="3" spans="1:4" x14ac:dyDescent="0.3">
      <c r="A3" s="29" t="s">
        <v>4</v>
      </c>
      <c r="B3" s="29" t="s">
        <v>6</v>
      </c>
      <c r="C3" s="29" t="s">
        <v>118</v>
      </c>
      <c r="D3" s="29" t="s">
        <v>7</v>
      </c>
    </row>
    <row r="4" spans="1:4" x14ac:dyDescent="0.3">
      <c r="A4" s="36">
        <v>2019</v>
      </c>
      <c r="B4" s="36" t="s">
        <v>17</v>
      </c>
      <c r="C4" s="3">
        <v>7814863</v>
      </c>
      <c r="D4" s="3">
        <v>1018</v>
      </c>
    </row>
    <row r="5" spans="1:4" x14ac:dyDescent="0.3">
      <c r="A5" s="36">
        <v>2019</v>
      </c>
      <c r="B5" s="36" t="s">
        <v>18</v>
      </c>
      <c r="C5" s="3">
        <v>7064447</v>
      </c>
      <c r="D5" s="3">
        <v>960</v>
      </c>
    </row>
    <row r="6" spans="1:4" x14ac:dyDescent="0.3">
      <c r="A6" s="36">
        <v>2019</v>
      </c>
      <c r="B6" s="36" t="s">
        <v>19</v>
      </c>
      <c r="C6" s="3">
        <v>5950456</v>
      </c>
      <c r="D6" s="3">
        <v>954</v>
      </c>
    </row>
    <row r="7" spans="1:4" x14ac:dyDescent="0.3">
      <c r="A7" s="36">
        <v>2019</v>
      </c>
      <c r="B7" s="36" t="s">
        <v>8</v>
      </c>
      <c r="C7" s="3">
        <v>14216261</v>
      </c>
      <c r="D7" s="3">
        <v>1136</v>
      </c>
    </row>
    <row r="8" spans="1:4" x14ac:dyDescent="0.3">
      <c r="A8" s="36">
        <v>2019</v>
      </c>
      <c r="B8" s="36" t="s">
        <v>9</v>
      </c>
      <c r="C8" s="3">
        <v>6087624</v>
      </c>
      <c r="D8" s="3">
        <v>1039</v>
      </c>
    </row>
    <row r="9" spans="1:4" x14ac:dyDescent="0.3">
      <c r="A9" s="36">
        <v>2019</v>
      </c>
      <c r="B9" s="36" t="s">
        <v>10</v>
      </c>
      <c r="C9" s="3">
        <v>6223214</v>
      </c>
      <c r="D9" s="3">
        <v>999</v>
      </c>
    </row>
    <row r="10" spans="1:4" x14ac:dyDescent="0.3">
      <c r="A10" s="36">
        <v>2019</v>
      </c>
      <c r="B10" s="36" t="s">
        <v>11</v>
      </c>
      <c r="C10" s="3">
        <v>13060984</v>
      </c>
      <c r="D10" s="3">
        <v>1236</v>
      </c>
    </row>
    <row r="11" spans="1:4" x14ac:dyDescent="0.3">
      <c r="A11" s="36">
        <v>2019</v>
      </c>
      <c r="B11" s="36" t="s">
        <v>12</v>
      </c>
      <c r="C11" s="3">
        <v>7023575</v>
      </c>
      <c r="D11" s="3">
        <v>1055</v>
      </c>
    </row>
    <row r="12" spans="1:4" x14ac:dyDescent="0.3">
      <c r="A12" s="36">
        <v>2019</v>
      </c>
      <c r="B12" s="36" t="s">
        <v>13</v>
      </c>
      <c r="C12" s="3">
        <v>6746460</v>
      </c>
      <c r="D12" s="3">
        <v>1097</v>
      </c>
    </row>
    <row r="13" spans="1:4" x14ac:dyDescent="0.3">
      <c r="A13" s="36">
        <v>2019</v>
      </c>
      <c r="B13" s="36" t="s">
        <v>14</v>
      </c>
      <c r="C13" s="3">
        <v>13415688</v>
      </c>
      <c r="D13" s="3">
        <v>1323</v>
      </c>
    </row>
    <row r="14" spans="1:4" x14ac:dyDescent="0.3">
      <c r="A14" s="36">
        <v>2019</v>
      </c>
      <c r="B14" s="36" t="s">
        <v>15</v>
      </c>
      <c r="C14" s="3">
        <v>5030943</v>
      </c>
      <c r="D14" s="3">
        <v>853</v>
      </c>
    </row>
    <row r="15" spans="1:4" x14ac:dyDescent="0.3">
      <c r="A15" s="36">
        <v>2019</v>
      </c>
      <c r="B15" s="36" t="s">
        <v>16</v>
      </c>
      <c r="C15" s="3">
        <v>6392887</v>
      </c>
      <c r="D15" s="3">
        <v>1029</v>
      </c>
    </row>
    <row r="16" spans="1:4" x14ac:dyDescent="0.3">
      <c r="A16" s="36">
        <v>2020</v>
      </c>
      <c r="B16" s="36" t="s">
        <v>17</v>
      </c>
      <c r="C16" s="3">
        <v>7575993</v>
      </c>
      <c r="D16" s="3">
        <v>993</v>
      </c>
    </row>
    <row r="17" spans="1:4" x14ac:dyDescent="0.3">
      <c r="A17" s="36">
        <v>2020</v>
      </c>
      <c r="B17" s="36" t="s">
        <v>18</v>
      </c>
      <c r="C17" s="3">
        <v>8843300</v>
      </c>
      <c r="D17" s="3">
        <v>1010</v>
      </c>
    </row>
    <row r="18" spans="1:4" x14ac:dyDescent="0.3">
      <c r="A18" s="36">
        <v>2020</v>
      </c>
      <c r="B18" s="36" t="s">
        <v>19</v>
      </c>
      <c r="C18" s="3">
        <v>7334068</v>
      </c>
      <c r="D18" s="3">
        <v>1044</v>
      </c>
    </row>
    <row r="19" spans="1:4" x14ac:dyDescent="0.3">
      <c r="A19" s="36">
        <v>2020</v>
      </c>
      <c r="B19" s="36" t="s">
        <v>8</v>
      </c>
      <c r="C19" s="3">
        <v>13975556</v>
      </c>
      <c r="D19" s="3">
        <v>1053</v>
      </c>
    </row>
    <row r="20" spans="1:4" x14ac:dyDescent="0.3">
      <c r="A20" s="36">
        <v>2020</v>
      </c>
      <c r="B20" s="36" t="s">
        <v>9</v>
      </c>
      <c r="C20" s="3">
        <v>5520985</v>
      </c>
      <c r="D20" s="3">
        <v>870</v>
      </c>
    </row>
    <row r="21" spans="1:4" x14ac:dyDescent="0.3">
      <c r="A21" s="36">
        <v>2020</v>
      </c>
      <c r="B21" s="36" t="s">
        <v>10</v>
      </c>
      <c r="C21" s="3">
        <v>7155686</v>
      </c>
      <c r="D21" s="3">
        <v>913</v>
      </c>
    </row>
    <row r="22" spans="1:4" x14ac:dyDescent="0.3">
      <c r="A22" s="36">
        <v>2020</v>
      </c>
      <c r="B22" s="36" t="s">
        <v>11</v>
      </c>
      <c r="C22" s="3">
        <v>15283956</v>
      </c>
      <c r="D22" s="3">
        <v>1239</v>
      </c>
    </row>
    <row r="23" spans="1:4" x14ac:dyDescent="0.3">
      <c r="A23" s="36">
        <v>2020</v>
      </c>
      <c r="B23" s="36" t="s">
        <v>12</v>
      </c>
      <c r="C23" s="3">
        <v>7594703</v>
      </c>
      <c r="D23" s="3">
        <v>1021</v>
      </c>
    </row>
    <row r="24" spans="1:4" x14ac:dyDescent="0.3">
      <c r="A24" s="36">
        <v>2020</v>
      </c>
      <c r="B24" s="36" t="s">
        <v>13</v>
      </c>
      <c r="C24" s="3">
        <v>8498478</v>
      </c>
      <c r="D24" s="3">
        <v>1103</v>
      </c>
    </row>
    <row r="25" spans="1:4" x14ac:dyDescent="0.3">
      <c r="A25" s="36">
        <v>2020</v>
      </c>
      <c r="B25" s="36" t="s">
        <v>14</v>
      </c>
      <c r="C25" s="3">
        <v>14697248</v>
      </c>
      <c r="D25" s="3">
        <v>1289</v>
      </c>
    </row>
    <row r="26" spans="1:4" x14ac:dyDescent="0.3">
      <c r="A26" s="36">
        <v>2020</v>
      </c>
      <c r="B26" s="36" t="s">
        <v>15</v>
      </c>
      <c r="C26" s="3">
        <v>7715062</v>
      </c>
      <c r="D26" s="3">
        <v>1061</v>
      </c>
    </row>
    <row r="27" spans="1:4" x14ac:dyDescent="0.3">
      <c r="A27" s="36">
        <v>2020</v>
      </c>
      <c r="B27" s="36" t="s">
        <v>16</v>
      </c>
      <c r="C27" s="3">
        <v>9248797</v>
      </c>
      <c r="D27" s="3">
        <v>1150</v>
      </c>
    </row>
    <row r="28" spans="1:4" x14ac:dyDescent="0.3">
      <c r="A28" s="36">
        <v>2021</v>
      </c>
      <c r="B28" s="36" t="s">
        <v>17</v>
      </c>
      <c r="C28" s="3">
        <v>9476056</v>
      </c>
      <c r="D28" s="3">
        <v>1153</v>
      </c>
    </row>
    <row r="29" spans="1:4" x14ac:dyDescent="0.3">
      <c r="A29" s="36">
        <v>2021</v>
      </c>
      <c r="B29" s="36" t="s">
        <v>18</v>
      </c>
      <c r="C29" s="3">
        <v>13124791</v>
      </c>
      <c r="D29" s="3">
        <v>1325</v>
      </c>
    </row>
    <row r="30" spans="1:4" x14ac:dyDescent="0.3">
      <c r="A30" s="36">
        <v>2021</v>
      </c>
      <c r="B30" s="36" t="s">
        <v>19</v>
      </c>
      <c r="C30" s="3">
        <v>10970946</v>
      </c>
      <c r="D30" s="3">
        <v>1305</v>
      </c>
    </row>
    <row r="31" spans="1:4" x14ac:dyDescent="0.3">
      <c r="A31" s="36">
        <v>2021</v>
      </c>
      <c r="B31" s="36" t="s">
        <v>8</v>
      </c>
      <c r="C31" s="3">
        <v>19994439</v>
      </c>
      <c r="D31" s="3">
        <v>1319</v>
      </c>
    </row>
    <row r="32" spans="1:4" x14ac:dyDescent="0.3">
      <c r="A32" s="36">
        <v>2021</v>
      </c>
      <c r="B32" s="36" t="s">
        <v>9</v>
      </c>
      <c r="C32" s="3">
        <v>7351922</v>
      </c>
      <c r="D32" s="3">
        <v>1052</v>
      </c>
    </row>
    <row r="33" spans="1:4" x14ac:dyDescent="0.3">
      <c r="A33" s="36">
        <v>2021</v>
      </c>
      <c r="B33" s="36" t="s">
        <v>10</v>
      </c>
      <c r="C33" s="3">
        <v>9254955</v>
      </c>
      <c r="D33" s="3">
        <v>1157</v>
      </c>
    </row>
    <row r="34" spans="1:4" x14ac:dyDescent="0.3">
      <c r="A34" s="36">
        <v>2021</v>
      </c>
      <c r="B34" s="36" t="s">
        <v>11</v>
      </c>
      <c r="C34" s="3">
        <v>13840301</v>
      </c>
      <c r="D34" s="3">
        <v>1245</v>
      </c>
    </row>
    <row r="35" spans="1:4" x14ac:dyDescent="0.3">
      <c r="A35" s="36">
        <v>2021</v>
      </c>
      <c r="B35" s="36" t="s">
        <v>12</v>
      </c>
      <c r="C35" s="3">
        <v>6752906</v>
      </c>
      <c r="D35" s="3">
        <v>986</v>
      </c>
    </row>
    <row r="36" spans="1:4" x14ac:dyDescent="0.3">
      <c r="A36" s="36">
        <v>2021</v>
      </c>
      <c r="B36" s="36" t="s">
        <v>13</v>
      </c>
      <c r="C36" s="3">
        <v>8606851</v>
      </c>
      <c r="D36" s="3">
        <v>1043</v>
      </c>
    </row>
    <row r="37" spans="1:4" x14ac:dyDescent="0.3">
      <c r="A37" s="36">
        <v>2021</v>
      </c>
      <c r="B37" s="36" t="s">
        <v>14</v>
      </c>
      <c r="C37" s="3">
        <v>13701933</v>
      </c>
      <c r="D37" s="3">
        <v>1279</v>
      </c>
    </row>
    <row r="38" spans="1:4" x14ac:dyDescent="0.3">
      <c r="A38" s="36">
        <v>2021</v>
      </c>
      <c r="B38" s="36" t="s">
        <v>15</v>
      </c>
      <c r="C38" s="3">
        <v>6497663</v>
      </c>
      <c r="D38" s="3">
        <v>1041</v>
      </c>
    </row>
    <row r="39" spans="1:4" x14ac:dyDescent="0.3">
      <c r="A39" s="36">
        <v>2021</v>
      </c>
      <c r="B39" s="36" t="s">
        <v>16</v>
      </c>
      <c r="C39" s="3">
        <v>8426212</v>
      </c>
      <c r="D39" s="3">
        <v>969</v>
      </c>
    </row>
    <row r="40" spans="1:4" x14ac:dyDescent="0.3">
      <c r="A40" s="36">
        <v>2022</v>
      </c>
      <c r="B40" s="36" t="s">
        <v>17</v>
      </c>
      <c r="C40" s="3">
        <v>7266758</v>
      </c>
      <c r="D40" s="3">
        <v>1107</v>
      </c>
    </row>
    <row r="41" spans="1:4" x14ac:dyDescent="0.3">
      <c r="A41" s="36">
        <v>2022</v>
      </c>
      <c r="B41" s="36" t="s">
        <v>18</v>
      </c>
      <c r="C41" s="3">
        <v>10484189</v>
      </c>
      <c r="D41" s="3">
        <v>1162</v>
      </c>
    </row>
    <row r="42" spans="1:4" x14ac:dyDescent="0.3">
      <c r="A42" s="36">
        <v>2022</v>
      </c>
      <c r="B42" s="36" t="s">
        <v>19</v>
      </c>
      <c r="C42" s="3">
        <v>6271780</v>
      </c>
      <c r="D42" s="3">
        <v>1138</v>
      </c>
    </row>
    <row r="43" spans="1:4" x14ac:dyDescent="0.3">
      <c r="A43" s="36">
        <v>2022</v>
      </c>
      <c r="B43" s="36" t="s">
        <v>8</v>
      </c>
      <c r="C43" s="3">
        <v>12082070</v>
      </c>
      <c r="D43" s="3">
        <v>982</v>
      </c>
    </row>
    <row r="44" spans="1:4" x14ac:dyDescent="0.3">
      <c r="A44" s="36">
        <v>2022</v>
      </c>
      <c r="B44" s="36" t="s">
        <v>9</v>
      </c>
      <c r="C44" s="3">
        <v>3791819</v>
      </c>
      <c r="D44" s="3">
        <v>843</v>
      </c>
    </row>
    <row r="45" spans="1:4" x14ac:dyDescent="0.3">
      <c r="A45" s="36">
        <v>2022</v>
      </c>
      <c r="B45" s="36" t="s">
        <v>10</v>
      </c>
      <c r="C45" s="3">
        <v>4135523</v>
      </c>
      <c r="D45" s="3">
        <v>857</v>
      </c>
    </row>
  </sheetData>
  <hyperlinks>
    <hyperlink ref="A1" location="Contents!A1" display="Back to contents" xr:uid="{12E8F290-28FC-47A6-B574-14FBB775B3E9}"/>
  </hyperlinks>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AA91E-60B3-4CA2-A7FA-A7BDEB4726C7}">
  <sheetPr codeName="Sheet16"/>
  <dimension ref="A1:P43"/>
  <sheetViews>
    <sheetView workbookViewId="0"/>
  </sheetViews>
  <sheetFormatPr defaultColWidth="8.77734375" defaultRowHeight="14.4" x14ac:dyDescent="0.3"/>
  <cols>
    <col min="1" max="14" width="8.77734375" style="7"/>
    <col min="15" max="15" width="10.77734375" style="7" customWidth="1"/>
    <col min="16" max="16384" width="8.77734375" style="7"/>
  </cols>
  <sheetData>
    <row r="1" spans="1:16" x14ac:dyDescent="0.3">
      <c r="A1" s="45" t="s">
        <v>60</v>
      </c>
    </row>
    <row r="2" spans="1:16" ht="18" x14ac:dyDescent="0.3">
      <c r="A2" s="33" t="s">
        <v>178</v>
      </c>
    </row>
    <row r="3" spans="1:16" x14ac:dyDescent="0.3">
      <c r="A3" s="7" t="s">
        <v>112</v>
      </c>
      <c r="N3" s="12"/>
      <c r="O3" s="58"/>
    </row>
    <row r="4" spans="1:16" x14ac:dyDescent="0.3">
      <c r="N4" s="12"/>
      <c r="O4" s="58"/>
    </row>
    <row r="5" spans="1:16" x14ac:dyDescent="0.3">
      <c r="O5" s="58"/>
    </row>
    <row r="6" spans="1:16" x14ac:dyDescent="0.3">
      <c r="O6" s="58"/>
    </row>
    <row r="7" spans="1:16" x14ac:dyDescent="0.3">
      <c r="O7" s="58"/>
    </row>
    <row r="8" spans="1:16" x14ac:dyDescent="0.3">
      <c r="O8" s="12"/>
      <c r="P8" s="15"/>
    </row>
    <row r="9" spans="1:16" x14ac:dyDescent="0.3">
      <c r="O9" s="12"/>
      <c r="P9" s="15"/>
    </row>
    <row r="10" spans="1:16" x14ac:dyDescent="0.3">
      <c r="P10" s="15"/>
    </row>
    <row r="11" spans="1:16" x14ac:dyDescent="0.3">
      <c r="P11" s="15"/>
    </row>
    <row r="12" spans="1:16" x14ac:dyDescent="0.3">
      <c r="P12" s="15"/>
    </row>
    <row r="13" spans="1:16" x14ac:dyDescent="0.3">
      <c r="P13" s="15"/>
    </row>
    <row r="14" spans="1:16" x14ac:dyDescent="0.3">
      <c r="O14" s="12"/>
      <c r="P14" s="15"/>
    </row>
    <row r="15" spans="1:16" x14ac:dyDescent="0.3">
      <c r="O15" s="12"/>
      <c r="P15" s="15"/>
    </row>
    <row r="16" spans="1:16" x14ac:dyDescent="0.3">
      <c r="O16" s="12"/>
      <c r="P16" s="15"/>
    </row>
    <row r="17" spans="2:16" x14ac:dyDescent="0.3">
      <c r="O17" s="12"/>
      <c r="P17" s="15"/>
    </row>
    <row r="18" spans="2:16" x14ac:dyDescent="0.3">
      <c r="O18" s="12"/>
      <c r="P18" s="15"/>
    </row>
    <row r="19" spans="2:16" x14ac:dyDescent="0.3">
      <c r="O19" s="12"/>
      <c r="P19" s="15"/>
    </row>
    <row r="20" spans="2:16" x14ac:dyDescent="0.3">
      <c r="O20" s="12"/>
      <c r="P20" s="15"/>
    </row>
    <row r="21" spans="2:16" x14ac:dyDescent="0.3">
      <c r="O21" s="12"/>
      <c r="P21" s="15"/>
    </row>
    <row r="22" spans="2:16" x14ac:dyDescent="0.3">
      <c r="O22" s="12"/>
      <c r="P22" s="15"/>
    </row>
    <row r="23" spans="2:16" x14ac:dyDescent="0.3">
      <c r="O23" s="12"/>
      <c r="P23" s="15"/>
    </row>
    <row r="24" spans="2:16" x14ac:dyDescent="0.3">
      <c r="O24" s="12"/>
      <c r="P24" s="15"/>
    </row>
    <row r="25" spans="2:16" x14ac:dyDescent="0.3">
      <c r="O25" s="12"/>
      <c r="P25" s="15"/>
    </row>
    <row r="26" spans="2:16" x14ac:dyDescent="0.3">
      <c r="O26" s="12"/>
      <c r="P26" s="15"/>
    </row>
    <row r="27" spans="2:16" x14ac:dyDescent="0.3">
      <c r="O27" s="12"/>
      <c r="P27" s="15"/>
    </row>
    <row r="28" spans="2:16" x14ac:dyDescent="0.3">
      <c r="O28" s="12"/>
      <c r="P28" s="15"/>
    </row>
    <row r="29" spans="2:16" x14ac:dyDescent="0.3">
      <c r="B29" s="12"/>
      <c r="C29" s="58"/>
      <c r="O29" s="12"/>
      <c r="P29" s="15"/>
    </row>
    <row r="30" spans="2:16" x14ac:dyDescent="0.3">
      <c r="B30" s="12"/>
      <c r="C30" s="58"/>
      <c r="O30" s="12"/>
      <c r="P30" s="15"/>
    </row>
    <row r="31" spans="2:16" x14ac:dyDescent="0.3">
      <c r="B31" s="12"/>
      <c r="C31" s="58"/>
      <c r="O31" s="12"/>
      <c r="P31" s="15"/>
    </row>
    <row r="32" spans="2:16" x14ac:dyDescent="0.3">
      <c r="B32" s="12"/>
      <c r="C32" s="58"/>
      <c r="O32" s="12"/>
      <c r="P32" s="15"/>
    </row>
    <row r="33" spans="2:3" x14ac:dyDescent="0.3">
      <c r="B33" s="12"/>
      <c r="C33" s="58"/>
    </row>
    <row r="34" spans="2:3" x14ac:dyDescent="0.3">
      <c r="B34" s="12"/>
      <c r="C34" s="58"/>
    </row>
    <row r="35" spans="2:3" x14ac:dyDescent="0.3">
      <c r="B35" s="12"/>
      <c r="C35" s="58"/>
    </row>
    <row r="36" spans="2:3" x14ac:dyDescent="0.3">
      <c r="B36" s="12"/>
      <c r="C36" s="58"/>
    </row>
    <row r="37" spans="2:3" x14ac:dyDescent="0.3">
      <c r="B37" s="12"/>
      <c r="C37" s="58"/>
    </row>
    <row r="38" spans="2:3" x14ac:dyDescent="0.3">
      <c r="B38" s="12"/>
      <c r="C38" s="58"/>
    </row>
    <row r="39" spans="2:3" x14ac:dyDescent="0.3">
      <c r="B39" s="12"/>
      <c r="C39" s="58"/>
    </row>
    <row r="40" spans="2:3" x14ac:dyDescent="0.3">
      <c r="B40" s="12"/>
      <c r="C40" s="58"/>
    </row>
    <row r="41" spans="2:3" x14ac:dyDescent="0.3">
      <c r="B41" s="12"/>
      <c r="C41" s="58"/>
    </row>
    <row r="42" spans="2:3" x14ac:dyDescent="0.3">
      <c r="B42" s="12"/>
      <c r="C42" s="58"/>
    </row>
    <row r="43" spans="2:3" x14ac:dyDescent="0.3">
      <c r="B43" s="12"/>
      <c r="C43" s="58"/>
    </row>
  </sheetData>
  <hyperlinks>
    <hyperlink ref="A1" location="Contents!A1" display="Back to contents" xr:uid="{29AEFB40-9660-4554-9DF5-668A55507FA8}"/>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BCAFB-39FB-4E98-961D-DC17B9F21AA2}">
  <dimension ref="A1:P32"/>
  <sheetViews>
    <sheetView workbookViewId="0"/>
  </sheetViews>
  <sheetFormatPr defaultColWidth="8.77734375" defaultRowHeight="14.4" x14ac:dyDescent="0.3"/>
  <cols>
    <col min="1" max="14" width="8.77734375" style="7"/>
    <col min="15" max="15" width="10.77734375" style="7" customWidth="1"/>
    <col min="16" max="16384" width="8.77734375" style="7"/>
  </cols>
  <sheetData>
    <row r="1" spans="1:16" x14ac:dyDescent="0.3">
      <c r="A1" s="45" t="s">
        <v>60</v>
      </c>
    </row>
    <row r="2" spans="1:16" ht="18" x14ac:dyDescent="0.3">
      <c r="A2" s="33" t="s">
        <v>188</v>
      </c>
    </row>
    <row r="3" spans="1:16" x14ac:dyDescent="0.3">
      <c r="A3" s="7" t="s">
        <v>159</v>
      </c>
      <c r="P3" s="14"/>
    </row>
    <row r="4" spans="1:16" x14ac:dyDescent="0.3">
      <c r="O4" s="12"/>
      <c r="P4" s="15"/>
    </row>
    <row r="5" spans="1:16" x14ac:dyDescent="0.3">
      <c r="O5" s="12"/>
      <c r="P5" s="15"/>
    </row>
    <row r="6" spans="1:16" x14ac:dyDescent="0.3">
      <c r="O6" s="12"/>
      <c r="P6" s="15"/>
    </row>
    <row r="7" spans="1:16" x14ac:dyDescent="0.3">
      <c r="O7" s="12"/>
      <c r="P7" s="15"/>
    </row>
    <row r="8" spans="1:16" x14ac:dyDescent="0.3">
      <c r="O8" s="12"/>
      <c r="P8" s="15"/>
    </row>
    <row r="9" spans="1:16" x14ac:dyDescent="0.3">
      <c r="O9" s="12"/>
      <c r="P9" s="15"/>
    </row>
    <row r="10" spans="1:16" x14ac:dyDescent="0.3">
      <c r="P10" s="15"/>
    </row>
    <row r="11" spans="1:16" x14ac:dyDescent="0.3">
      <c r="P11" s="15"/>
    </row>
    <row r="12" spans="1:16" x14ac:dyDescent="0.3">
      <c r="P12" s="15"/>
    </row>
    <row r="13" spans="1:16" x14ac:dyDescent="0.3">
      <c r="P13" s="15"/>
    </row>
    <row r="14" spans="1:16" x14ac:dyDescent="0.3">
      <c r="O14" s="12"/>
      <c r="P14" s="15"/>
    </row>
    <row r="15" spans="1:16" x14ac:dyDescent="0.3">
      <c r="O15" s="12"/>
      <c r="P15" s="15"/>
    </row>
    <row r="16" spans="1:16" x14ac:dyDescent="0.3">
      <c r="O16" s="12"/>
      <c r="P16" s="15"/>
    </row>
    <row r="17" spans="15:16" x14ac:dyDescent="0.3">
      <c r="O17" s="12"/>
      <c r="P17" s="15"/>
    </row>
    <row r="18" spans="15:16" x14ac:dyDescent="0.3">
      <c r="O18" s="12"/>
      <c r="P18" s="15"/>
    </row>
    <row r="19" spans="15:16" x14ac:dyDescent="0.3">
      <c r="O19" s="12"/>
      <c r="P19" s="15"/>
    </row>
    <row r="20" spans="15:16" x14ac:dyDescent="0.3">
      <c r="O20" s="12"/>
      <c r="P20" s="15"/>
    </row>
    <row r="21" spans="15:16" x14ac:dyDescent="0.3">
      <c r="O21" s="12"/>
      <c r="P21" s="15"/>
    </row>
    <row r="22" spans="15:16" x14ac:dyDescent="0.3">
      <c r="O22" s="12"/>
      <c r="P22" s="15"/>
    </row>
    <row r="23" spans="15:16" x14ac:dyDescent="0.3">
      <c r="O23" s="12"/>
      <c r="P23" s="15"/>
    </row>
    <row r="24" spans="15:16" x14ac:dyDescent="0.3">
      <c r="O24" s="12"/>
      <c r="P24" s="15"/>
    </row>
    <row r="25" spans="15:16" x14ac:dyDescent="0.3">
      <c r="O25" s="12"/>
      <c r="P25" s="15"/>
    </row>
    <row r="26" spans="15:16" x14ac:dyDescent="0.3">
      <c r="O26" s="12"/>
      <c r="P26" s="15"/>
    </row>
    <row r="27" spans="15:16" x14ac:dyDescent="0.3">
      <c r="O27" s="12"/>
      <c r="P27" s="15"/>
    </row>
    <row r="28" spans="15:16" x14ac:dyDescent="0.3">
      <c r="O28" s="12"/>
      <c r="P28" s="15"/>
    </row>
    <row r="29" spans="15:16" x14ac:dyDescent="0.3">
      <c r="O29" s="12"/>
      <c r="P29" s="15"/>
    </row>
    <row r="30" spans="15:16" x14ac:dyDescent="0.3">
      <c r="O30" s="12"/>
      <c r="P30" s="15"/>
    </row>
    <row r="31" spans="15:16" x14ac:dyDescent="0.3">
      <c r="O31" s="12"/>
      <c r="P31" s="15"/>
    </row>
    <row r="32" spans="15:16" x14ac:dyDescent="0.3">
      <c r="O32" s="12"/>
      <c r="P32" s="15"/>
    </row>
  </sheetData>
  <hyperlinks>
    <hyperlink ref="A1" location="Contents!A1" display="Back to contents" xr:uid="{782DBF7A-A820-43BD-B6F6-32385EB8A148}"/>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7B44-72A9-479E-A47B-3C0C411566EC}">
  <dimension ref="A1:C3"/>
  <sheetViews>
    <sheetView zoomScaleNormal="100" workbookViewId="0">
      <selection sqref="A1:C1"/>
    </sheetView>
  </sheetViews>
  <sheetFormatPr defaultColWidth="8.77734375" defaultRowHeight="11.4" x14ac:dyDescent="0.2"/>
  <cols>
    <col min="1" max="1" width="9.44140625" style="6" customWidth="1"/>
    <col min="2" max="2" width="13.21875" style="6" bestFit="1" customWidth="1"/>
    <col min="3" max="3" width="30.77734375" style="6" customWidth="1"/>
    <col min="4" max="16384" width="8.77734375" style="6"/>
  </cols>
  <sheetData>
    <row r="1" spans="1:3" ht="30" customHeight="1" x14ac:dyDescent="0.5">
      <c r="A1" s="82" t="s">
        <v>47</v>
      </c>
      <c r="B1" s="82"/>
      <c r="C1" s="82"/>
    </row>
    <row r="2" spans="1:3" ht="14.4" x14ac:dyDescent="0.3">
      <c r="A2" s="29" t="s">
        <v>48</v>
      </c>
      <c r="B2" s="29" t="s">
        <v>49</v>
      </c>
      <c r="C2" s="29" t="s">
        <v>50</v>
      </c>
    </row>
    <row r="3" spans="1:3" ht="14.4" x14ac:dyDescent="0.3">
      <c r="A3">
        <v>1</v>
      </c>
      <c r="B3" s="69">
        <v>44812</v>
      </c>
      <c r="C3" t="s">
        <v>97</v>
      </c>
    </row>
  </sheetData>
  <mergeCells count="1">
    <mergeCell ref="A1:C1"/>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BCCBF-AE83-475D-B929-73C55875A335}">
  <sheetPr codeName="Sheet10"/>
  <dimension ref="A1:D52"/>
  <sheetViews>
    <sheetView zoomScaleNormal="100" workbookViewId="0"/>
  </sheetViews>
  <sheetFormatPr defaultColWidth="8.77734375" defaultRowHeight="14.4" x14ac:dyDescent="0.3"/>
  <cols>
    <col min="1" max="1" width="7.21875" style="7" bestFit="1" customWidth="1"/>
    <col min="2" max="2" width="9" style="7" bestFit="1" customWidth="1"/>
    <col min="3" max="3" width="23.44140625" style="11" bestFit="1" customWidth="1"/>
    <col min="4" max="4" width="18.21875" style="7" bestFit="1" customWidth="1"/>
    <col min="5" max="5" width="18.5546875" style="7" customWidth="1"/>
    <col min="6" max="16384" width="8.77734375" style="7"/>
  </cols>
  <sheetData>
    <row r="1" spans="1:4" x14ac:dyDescent="0.3">
      <c r="A1" s="45" t="s">
        <v>60</v>
      </c>
      <c r="C1" s="7"/>
    </row>
    <row r="2" spans="1:4" ht="18" x14ac:dyDescent="0.3">
      <c r="A2" s="33" t="s">
        <v>151</v>
      </c>
    </row>
    <row r="3" spans="1:4" x14ac:dyDescent="0.3">
      <c r="A3" s="47" t="s">
        <v>4</v>
      </c>
      <c r="B3" s="47" t="s">
        <v>6</v>
      </c>
      <c r="C3" s="47" t="s">
        <v>7</v>
      </c>
      <c r="D3" s="47" t="s">
        <v>40</v>
      </c>
    </row>
    <row r="4" spans="1:4" x14ac:dyDescent="0.3">
      <c r="A4" s="36">
        <v>2019</v>
      </c>
      <c r="B4" s="48" t="s">
        <v>17</v>
      </c>
      <c r="C4" s="61">
        <v>9</v>
      </c>
      <c r="D4" s="5">
        <v>187600</v>
      </c>
    </row>
    <row r="5" spans="1:4" x14ac:dyDescent="0.3">
      <c r="A5" s="36">
        <v>2019</v>
      </c>
      <c r="B5" s="48" t="s">
        <v>18</v>
      </c>
      <c r="C5" s="61">
        <v>26</v>
      </c>
      <c r="D5" s="5">
        <v>636996</v>
      </c>
    </row>
    <row r="6" spans="1:4" x14ac:dyDescent="0.3">
      <c r="A6" s="36">
        <v>2019</v>
      </c>
      <c r="B6" s="48" t="s">
        <v>19</v>
      </c>
      <c r="C6" s="61">
        <v>20</v>
      </c>
      <c r="D6" s="5">
        <v>223418</v>
      </c>
    </row>
    <row r="7" spans="1:4" x14ac:dyDescent="0.3">
      <c r="A7" s="36">
        <v>2019</v>
      </c>
      <c r="B7" s="48" t="s">
        <v>8</v>
      </c>
      <c r="C7" s="61">
        <v>21</v>
      </c>
      <c r="D7" s="3">
        <v>502247</v>
      </c>
    </row>
    <row r="8" spans="1:4" x14ac:dyDescent="0.3">
      <c r="A8" s="36">
        <v>2019</v>
      </c>
      <c r="B8" s="48" t="s">
        <v>9</v>
      </c>
      <c r="C8" s="61">
        <v>26</v>
      </c>
      <c r="D8" s="3">
        <v>334783</v>
      </c>
    </row>
    <row r="9" spans="1:4" x14ac:dyDescent="0.3">
      <c r="A9" s="36">
        <v>2019</v>
      </c>
      <c r="B9" s="48" t="s">
        <v>10</v>
      </c>
      <c r="C9" s="61">
        <v>22</v>
      </c>
      <c r="D9" s="3">
        <v>326583</v>
      </c>
    </row>
    <row r="10" spans="1:4" x14ac:dyDescent="0.3">
      <c r="A10" s="36">
        <v>2019</v>
      </c>
      <c r="B10" s="48" t="s">
        <v>11</v>
      </c>
      <c r="C10" s="61">
        <v>19</v>
      </c>
      <c r="D10" s="3">
        <v>308347</v>
      </c>
    </row>
    <row r="11" spans="1:4" x14ac:dyDescent="0.3">
      <c r="A11" s="36">
        <v>2019</v>
      </c>
      <c r="B11" s="48" t="s">
        <v>12</v>
      </c>
      <c r="C11" s="61">
        <v>21</v>
      </c>
      <c r="D11" s="3">
        <v>356763</v>
      </c>
    </row>
    <row r="12" spans="1:4" x14ac:dyDescent="0.3">
      <c r="A12" s="36">
        <v>2019</v>
      </c>
      <c r="B12" s="48" t="s">
        <v>13</v>
      </c>
      <c r="C12" s="61">
        <v>29</v>
      </c>
      <c r="D12" s="3">
        <v>587997</v>
      </c>
    </row>
    <row r="13" spans="1:4" x14ac:dyDescent="0.3">
      <c r="A13" s="36">
        <v>2019</v>
      </c>
      <c r="B13" s="48" t="s">
        <v>14</v>
      </c>
      <c r="C13" s="61">
        <v>20</v>
      </c>
      <c r="D13" s="3">
        <v>190624</v>
      </c>
    </row>
    <row r="14" spans="1:4" x14ac:dyDescent="0.3">
      <c r="A14" s="36">
        <v>2019</v>
      </c>
      <c r="B14" s="48" t="s">
        <v>15</v>
      </c>
      <c r="C14" s="61">
        <v>26</v>
      </c>
      <c r="D14" s="3">
        <v>348675</v>
      </c>
    </row>
    <row r="15" spans="1:4" x14ac:dyDescent="0.3">
      <c r="A15" s="36">
        <v>2019</v>
      </c>
      <c r="B15" s="48" t="s">
        <v>16</v>
      </c>
      <c r="C15" s="61">
        <v>24</v>
      </c>
      <c r="D15" s="3">
        <v>310357</v>
      </c>
    </row>
    <row r="16" spans="1:4" x14ac:dyDescent="0.3">
      <c r="A16" s="36">
        <v>2020</v>
      </c>
      <c r="B16" s="48" t="s">
        <v>17</v>
      </c>
      <c r="C16" s="61">
        <v>13</v>
      </c>
      <c r="D16" s="3">
        <v>186383</v>
      </c>
    </row>
    <row r="17" spans="1:4" x14ac:dyDescent="0.3">
      <c r="A17" s="36">
        <v>2020</v>
      </c>
      <c r="B17" s="48" t="s">
        <v>18</v>
      </c>
      <c r="C17" s="61">
        <v>25</v>
      </c>
      <c r="D17" s="3">
        <v>523724</v>
      </c>
    </row>
    <row r="18" spans="1:4" x14ac:dyDescent="0.3">
      <c r="A18" s="36">
        <v>2020</v>
      </c>
      <c r="B18" s="48" t="s">
        <v>19</v>
      </c>
      <c r="C18" s="61">
        <v>22</v>
      </c>
      <c r="D18" s="3">
        <v>239310</v>
      </c>
    </row>
    <row r="19" spans="1:4" x14ac:dyDescent="0.3">
      <c r="A19" s="36">
        <v>2020</v>
      </c>
      <c r="B19" s="48" t="s">
        <v>8</v>
      </c>
      <c r="C19" s="61">
        <v>7</v>
      </c>
      <c r="D19" s="3">
        <v>70573</v>
      </c>
    </row>
    <row r="20" spans="1:4" x14ac:dyDescent="0.3">
      <c r="A20" s="36">
        <v>2020</v>
      </c>
      <c r="B20" s="48" t="s">
        <v>9</v>
      </c>
      <c r="C20" s="61">
        <v>11</v>
      </c>
      <c r="D20" s="3">
        <v>166041</v>
      </c>
    </row>
    <row r="21" spans="1:4" x14ac:dyDescent="0.3">
      <c r="A21" s="36">
        <v>2020</v>
      </c>
      <c r="B21" s="48" t="s">
        <v>10</v>
      </c>
      <c r="C21" s="61">
        <v>20</v>
      </c>
      <c r="D21" s="3">
        <v>176754</v>
      </c>
    </row>
    <row r="22" spans="1:4" x14ac:dyDescent="0.3">
      <c r="A22" s="36">
        <v>2020</v>
      </c>
      <c r="B22" s="48" t="s">
        <v>11</v>
      </c>
      <c r="C22" s="61">
        <v>16</v>
      </c>
      <c r="D22" s="3">
        <v>182510</v>
      </c>
    </row>
    <row r="23" spans="1:4" x14ac:dyDescent="0.3">
      <c r="A23" s="36">
        <v>2020</v>
      </c>
      <c r="B23" s="48" t="s">
        <v>12</v>
      </c>
      <c r="C23" s="61">
        <v>23</v>
      </c>
      <c r="D23" s="3">
        <v>370514</v>
      </c>
    </row>
    <row r="24" spans="1:4" x14ac:dyDescent="0.3">
      <c r="A24" s="36">
        <v>2020</v>
      </c>
      <c r="B24" s="48" t="s">
        <v>13</v>
      </c>
      <c r="C24" s="61">
        <v>20</v>
      </c>
      <c r="D24" s="3">
        <v>457196</v>
      </c>
    </row>
    <row r="25" spans="1:4" x14ac:dyDescent="0.3">
      <c r="A25" s="36">
        <v>2020</v>
      </c>
      <c r="B25" s="48" t="s">
        <v>14</v>
      </c>
      <c r="C25" s="61">
        <v>24</v>
      </c>
      <c r="D25" s="3">
        <v>475189</v>
      </c>
    </row>
    <row r="26" spans="1:4" x14ac:dyDescent="0.3">
      <c r="A26" s="36">
        <v>2020</v>
      </c>
      <c r="B26" s="48" t="s">
        <v>15</v>
      </c>
      <c r="C26" s="61">
        <v>20</v>
      </c>
      <c r="D26" s="3">
        <v>238642</v>
      </c>
    </row>
    <row r="27" spans="1:4" x14ac:dyDescent="0.3">
      <c r="A27" s="36">
        <v>2020</v>
      </c>
      <c r="B27" s="48" t="s">
        <v>16</v>
      </c>
      <c r="C27" s="61">
        <v>22</v>
      </c>
      <c r="D27" s="3">
        <v>330972</v>
      </c>
    </row>
    <row r="28" spans="1:4" x14ac:dyDescent="0.3">
      <c r="A28" s="36">
        <v>2021</v>
      </c>
      <c r="B28" s="48" t="s">
        <v>17</v>
      </c>
      <c r="C28" s="61">
        <v>18</v>
      </c>
      <c r="D28" s="3">
        <v>342970</v>
      </c>
    </row>
    <row r="29" spans="1:4" x14ac:dyDescent="0.3">
      <c r="A29" s="36">
        <v>2021</v>
      </c>
      <c r="B29" s="48" t="s">
        <v>18</v>
      </c>
      <c r="C29" s="61">
        <v>38</v>
      </c>
      <c r="D29" s="3">
        <v>762584</v>
      </c>
    </row>
    <row r="30" spans="1:4" x14ac:dyDescent="0.3">
      <c r="A30" s="36">
        <v>2021</v>
      </c>
      <c r="B30" s="48" t="s">
        <v>19</v>
      </c>
      <c r="C30" s="62">
        <v>41</v>
      </c>
      <c r="D30" s="2">
        <v>465771</v>
      </c>
    </row>
    <row r="31" spans="1:4" x14ac:dyDescent="0.3">
      <c r="A31" s="36">
        <v>2021</v>
      </c>
      <c r="B31" s="48" t="s">
        <v>8</v>
      </c>
      <c r="C31" s="62">
        <v>23</v>
      </c>
      <c r="D31" s="2">
        <v>171040</v>
      </c>
    </row>
    <row r="32" spans="1:4" x14ac:dyDescent="0.3">
      <c r="A32" s="36">
        <v>2021</v>
      </c>
      <c r="B32" s="48" t="s">
        <v>9</v>
      </c>
      <c r="C32" s="61">
        <v>30</v>
      </c>
      <c r="D32" s="3">
        <v>433962</v>
      </c>
    </row>
    <row r="33" spans="1:4" x14ac:dyDescent="0.3">
      <c r="A33" s="36">
        <v>2021</v>
      </c>
      <c r="B33" s="48" t="s">
        <v>10</v>
      </c>
      <c r="C33" s="62">
        <v>24</v>
      </c>
      <c r="D33" s="2">
        <v>507614</v>
      </c>
    </row>
    <row r="34" spans="1:4" ht="14.7" customHeight="1" x14ac:dyDescent="0.3">
      <c r="A34" s="36">
        <v>2021</v>
      </c>
      <c r="B34" s="48" t="s">
        <v>11</v>
      </c>
      <c r="C34" s="62">
        <v>35</v>
      </c>
      <c r="D34" s="2">
        <v>705359</v>
      </c>
    </row>
    <row r="35" spans="1:4" ht="14.7" customHeight="1" x14ac:dyDescent="0.3">
      <c r="A35" s="36">
        <v>2021</v>
      </c>
      <c r="B35" s="48" t="s">
        <v>12</v>
      </c>
      <c r="C35" s="62">
        <v>42</v>
      </c>
      <c r="D35" s="2">
        <v>490860</v>
      </c>
    </row>
    <row r="36" spans="1:4" ht="14.7" customHeight="1" x14ac:dyDescent="0.3">
      <c r="A36" s="36">
        <v>2021</v>
      </c>
      <c r="B36" s="48" t="s">
        <v>13</v>
      </c>
      <c r="C36" s="62">
        <v>37</v>
      </c>
      <c r="D36" s="2">
        <v>625438</v>
      </c>
    </row>
    <row r="37" spans="1:4" ht="14.7" customHeight="1" x14ac:dyDescent="0.3">
      <c r="A37" s="36">
        <v>2021</v>
      </c>
      <c r="B37" s="48" t="s">
        <v>14</v>
      </c>
      <c r="C37" s="61">
        <v>41</v>
      </c>
      <c r="D37" s="3">
        <v>1043011</v>
      </c>
    </row>
    <row r="38" spans="1:4" ht="14.7" customHeight="1" x14ac:dyDescent="0.3">
      <c r="A38" s="36">
        <v>2021</v>
      </c>
      <c r="B38" s="48" t="s">
        <v>15</v>
      </c>
      <c r="C38" s="62">
        <v>75</v>
      </c>
      <c r="D38" s="2">
        <v>1068791</v>
      </c>
    </row>
    <row r="39" spans="1:4" ht="14.7" customHeight="1" x14ac:dyDescent="0.3">
      <c r="A39" s="36">
        <v>2021</v>
      </c>
      <c r="B39" s="48" t="s">
        <v>16</v>
      </c>
      <c r="C39" s="62">
        <v>63</v>
      </c>
      <c r="D39" s="2">
        <v>894634</v>
      </c>
    </row>
    <row r="40" spans="1:4" ht="14.7" customHeight="1" x14ac:dyDescent="0.3">
      <c r="A40" s="36">
        <v>2022</v>
      </c>
      <c r="B40" s="48" t="s">
        <v>17</v>
      </c>
      <c r="C40" s="62">
        <v>36</v>
      </c>
      <c r="D40" s="2">
        <v>508952</v>
      </c>
    </row>
    <row r="41" spans="1:4" ht="14.7" customHeight="1" x14ac:dyDescent="0.3">
      <c r="A41" s="36">
        <v>2022</v>
      </c>
      <c r="B41" s="48" t="s">
        <v>18</v>
      </c>
      <c r="C41" s="62">
        <v>86</v>
      </c>
      <c r="D41" s="2">
        <v>1804698</v>
      </c>
    </row>
    <row r="42" spans="1:4" ht="14.7" customHeight="1" x14ac:dyDescent="0.3">
      <c r="A42" s="36">
        <v>2022</v>
      </c>
      <c r="B42" s="48" t="s">
        <v>19</v>
      </c>
      <c r="C42" s="62">
        <v>71</v>
      </c>
      <c r="D42" s="2">
        <v>931058</v>
      </c>
    </row>
    <row r="43" spans="1:4" ht="14.7" customHeight="1" x14ac:dyDescent="0.3">
      <c r="A43" s="36">
        <v>2022</v>
      </c>
      <c r="B43" s="48" t="s">
        <v>8</v>
      </c>
      <c r="C43" s="61">
        <v>45</v>
      </c>
      <c r="D43" s="3">
        <v>915409</v>
      </c>
    </row>
    <row r="44" spans="1:4" ht="14.7" customHeight="1" x14ac:dyDescent="0.3">
      <c r="A44" s="36">
        <v>2022</v>
      </c>
      <c r="B44" s="48" t="s">
        <v>9</v>
      </c>
      <c r="C44" s="61">
        <v>109</v>
      </c>
      <c r="D44" s="3">
        <v>1676133</v>
      </c>
    </row>
    <row r="45" spans="1:4" ht="14.7" customHeight="1" x14ac:dyDescent="0.3">
      <c r="A45" s="36">
        <v>2022</v>
      </c>
      <c r="B45" s="48" t="s">
        <v>10</v>
      </c>
      <c r="C45" s="61">
        <v>130</v>
      </c>
      <c r="D45" s="3">
        <v>2889307</v>
      </c>
    </row>
    <row r="46" spans="1:4" ht="14.7" customHeight="1" x14ac:dyDescent="0.3"/>
    <row r="47" spans="1:4" ht="14.7" customHeight="1" x14ac:dyDescent="0.3">
      <c r="A47" s="83" t="s">
        <v>51</v>
      </c>
      <c r="B47" s="83"/>
      <c r="C47" s="83"/>
      <c r="D47" s="83"/>
    </row>
    <row r="48" spans="1:4" ht="14.7" customHeight="1" x14ac:dyDescent="0.3">
      <c r="A48" s="83"/>
      <c r="B48" s="83"/>
      <c r="C48" s="83"/>
      <c r="D48" s="83"/>
    </row>
    <row r="49" spans="1:4" ht="14.7" customHeight="1" x14ac:dyDescent="0.3">
      <c r="A49" s="83"/>
      <c r="B49" s="83"/>
      <c r="C49" s="83"/>
      <c r="D49" s="83"/>
    </row>
    <row r="50" spans="1:4" x14ac:dyDescent="0.3">
      <c r="A50" s="83"/>
      <c r="B50" s="83"/>
      <c r="C50" s="83"/>
      <c r="D50" s="83"/>
    </row>
    <row r="51" spans="1:4" x14ac:dyDescent="0.3">
      <c r="A51" s="83"/>
      <c r="B51" s="83"/>
      <c r="C51" s="83"/>
      <c r="D51" s="83"/>
    </row>
    <row r="52" spans="1:4" x14ac:dyDescent="0.3">
      <c r="A52" s="83"/>
      <c r="B52" s="83"/>
      <c r="C52" s="83"/>
      <c r="D52" s="83"/>
    </row>
  </sheetData>
  <mergeCells count="1">
    <mergeCell ref="A47:D52"/>
  </mergeCells>
  <hyperlinks>
    <hyperlink ref="A1" location="Contents!A1" display="Back to contents" xr:uid="{CE92F81E-99F9-47F2-B7AE-B4E5353E0C51}"/>
  </hyperlinks>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CD46B-F67A-4F29-BEDF-FC3489268999}">
  <dimension ref="A1:A3"/>
  <sheetViews>
    <sheetView zoomScaleNormal="100" workbookViewId="0"/>
  </sheetViews>
  <sheetFormatPr defaultColWidth="8.77734375" defaultRowHeight="14.4" x14ac:dyDescent="0.3"/>
  <cols>
    <col min="1" max="2" width="10.5546875" style="7" customWidth="1"/>
    <col min="3" max="4" width="10.5546875" style="7" bestFit="1" customWidth="1"/>
    <col min="5" max="5" width="23.77734375" style="7" bestFit="1" customWidth="1"/>
    <col min="6" max="7" width="17" style="7" bestFit="1" customWidth="1"/>
    <col min="8" max="8" width="10.44140625" style="7" bestFit="1" customWidth="1"/>
    <col min="9" max="9" width="9.21875" style="7" bestFit="1" customWidth="1"/>
    <col min="10" max="10" width="11.21875" style="7" bestFit="1" customWidth="1"/>
    <col min="11" max="13" width="10.5546875" style="7" bestFit="1" customWidth="1"/>
    <col min="14" max="16384" width="8.77734375" style="7"/>
  </cols>
  <sheetData>
    <row r="1" spans="1:1" x14ac:dyDescent="0.3">
      <c r="A1" s="45" t="s">
        <v>60</v>
      </c>
    </row>
    <row r="2" spans="1:1" ht="18" x14ac:dyDescent="0.35">
      <c r="A2" s="46" t="s">
        <v>158</v>
      </c>
    </row>
    <row r="3" spans="1:1" x14ac:dyDescent="0.3">
      <c r="A3" s="7" t="s">
        <v>120</v>
      </c>
    </row>
  </sheetData>
  <hyperlinks>
    <hyperlink ref="A1" location="Contents!A1" display="Back to contents" xr:uid="{4BAE31F6-AF45-4CCF-AFDA-0CEEDE59F254}"/>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8248F-3EFC-4CDE-B538-89510C135564}">
  <dimension ref="A1:A26"/>
  <sheetViews>
    <sheetView zoomScaleNormal="100" workbookViewId="0"/>
  </sheetViews>
  <sheetFormatPr defaultColWidth="8.77734375" defaultRowHeight="14.4" x14ac:dyDescent="0.3"/>
  <cols>
    <col min="1" max="2" width="10.5546875" style="7" customWidth="1"/>
    <col min="3" max="3" width="14.21875" style="7" bestFit="1" customWidth="1"/>
    <col min="4" max="4" width="10.5546875" style="7" bestFit="1" customWidth="1"/>
    <col min="5" max="5" width="24.77734375" style="7" bestFit="1" customWidth="1"/>
    <col min="6" max="6" width="17" style="7" bestFit="1" customWidth="1"/>
    <col min="7" max="7" width="18.21875" style="7" bestFit="1" customWidth="1"/>
    <col min="8" max="8" width="10.77734375" style="7" bestFit="1" customWidth="1"/>
    <col min="9" max="9" width="9.21875" style="7" bestFit="1" customWidth="1"/>
    <col min="10" max="10" width="11.21875" style="7" bestFit="1" customWidth="1"/>
    <col min="11" max="13" width="10.5546875" style="7" bestFit="1" customWidth="1"/>
    <col min="14" max="16384" width="8.77734375" style="7"/>
  </cols>
  <sheetData>
    <row r="1" spans="1:1" x14ac:dyDescent="0.3">
      <c r="A1" s="45" t="s">
        <v>60</v>
      </c>
    </row>
    <row r="2" spans="1:1" ht="18" x14ac:dyDescent="0.35">
      <c r="A2" s="46" t="s">
        <v>177</v>
      </c>
    </row>
    <row r="3" spans="1:1" x14ac:dyDescent="0.3">
      <c r="A3" s="7" t="s">
        <v>120</v>
      </c>
    </row>
    <row r="26" spans="1:1" x14ac:dyDescent="0.3">
      <c r="A26" s="7" t="s">
        <v>201</v>
      </c>
    </row>
  </sheetData>
  <hyperlinks>
    <hyperlink ref="A1" location="Contents!A1" display="Back to contents" xr:uid="{5F251B0B-898B-4098-9564-D795CBFB51F3}"/>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17F11-41FC-4928-BF68-85F2064257D5}">
  <dimension ref="A1:I20"/>
  <sheetViews>
    <sheetView zoomScaleNormal="100" workbookViewId="0"/>
  </sheetViews>
  <sheetFormatPr defaultColWidth="8.77734375" defaultRowHeight="14.4" x14ac:dyDescent="0.3"/>
  <cols>
    <col min="1" max="1" width="8.77734375" style="7"/>
    <col min="2" max="2" width="9.77734375" style="7" bestFit="1" customWidth="1"/>
    <col min="3" max="3" width="16.44140625" style="7" bestFit="1" customWidth="1"/>
    <col min="4" max="4" width="18.77734375" style="7" bestFit="1" customWidth="1"/>
    <col min="5" max="5" width="13.77734375" style="7" bestFit="1" customWidth="1"/>
    <col min="6" max="6" width="8.21875" style="7" bestFit="1" customWidth="1"/>
    <col min="7" max="7" width="7.44140625" style="7" bestFit="1" customWidth="1"/>
    <col min="8" max="16384" width="8.77734375" style="7"/>
  </cols>
  <sheetData>
    <row r="1" spans="1:9" x14ac:dyDescent="0.3">
      <c r="A1" s="45" t="s">
        <v>60</v>
      </c>
    </row>
    <row r="2" spans="1:9" ht="18" x14ac:dyDescent="0.35">
      <c r="A2" s="50" t="s">
        <v>162</v>
      </c>
    </row>
    <row r="3" spans="1:9" x14ac:dyDescent="0.3">
      <c r="A3" s="29" t="s">
        <v>4</v>
      </c>
      <c r="B3" s="29" t="s">
        <v>5</v>
      </c>
      <c r="C3" s="29" t="s">
        <v>54</v>
      </c>
      <c r="D3" s="29" t="s">
        <v>45</v>
      </c>
      <c r="E3" s="29" t="s">
        <v>22</v>
      </c>
      <c r="F3" s="29" t="s">
        <v>20</v>
      </c>
      <c r="G3" s="39" t="s">
        <v>36</v>
      </c>
    </row>
    <row r="4" spans="1:9" x14ac:dyDescent="0.3">
      <c r="A4" s="40">
        <v>2019</v>
      </c>
      <c r="B4" s="41" t="s">
        <v>86</v>
      </c>
      <c r="C4" s="72">
        <v>7349</v>
      </c>
      <c r="D4" s="72">
        <v>17458</v>
      </c>
      <c r="E4" s="72">
        <v>9781</v>
      </c>
      <c r="F4" s="72">
        <v>4199</v>
      </c>
      <c r="G4" s="73">
        <v>38787</v>
      </c>
    </row>
    <row r="5" spans="1:9" x14ac:dyDescent="0.3">
      <c r="A5" s="40">
        <v>2019</v>
      </c>
      <c r="B5" s="41" t="s">
        <v>87</v>
      </c>
      <c r="C5" s="72">
        <v>43118</v>
      </c>
      <c r="D5" s="72">
        <v>66985</v>
      </c>
      <c r="E5" s="72">
        <v>0</v>
      </c>
      <c r="F5" s="72">
        <v>1175</v>
      </c>
      <c r="G5" s="73">
        <v>111278</v>
      </c>
    </row>
    <row r="6" spans="1:9" x14ac:dyDescent="0.3">
      <c r="A6" s="40">
        <v>2019</v>
      </c>
      <c r="B6" s="41" t="s">
        <v>88</v>
      </c>
      <c r="C6" s="72">
        <v>34944</v>
      </c>
      <c r="D6" s="72">
        <v>25039</v>
      </c>
      <c r="E6" s="72">
        <v>18174</v>
      </c>
      <c r="F6" s="72">
        <v>54512</v>
      </c>
      <c r="G6" s="73">
        <v>132669</v>
      </c>
    </row>
    <row r="7" spans="1:9" x14ac:dyDescent="0.3">
      <c r="A7" s="40">
        <v>2019</v>
      </c>
      <c r="B7" s="41" t="s">
        <v>89</v>
      </c>
      <c r="C7" s="72">
        <v>130064</v>
      </c>
      <c r="D7" s="72">
        <v>1190</v>
      </c>
      <c r="E7" s="72">
        <v>0</v>
      </c>
      <c r="F7" s="72">
        <v>62890</v>
      </c>
      <c r="G7" s="73">
        <v>194144</v>
      </c>
    </row>
    <row r="8" spans="1:9" x14ac:dyDescent="0.3">
      <c r="A8" s="40">
        <v>2020</v>
      </c>
      <c r="B8" s="41" t="s">
        <v>86</v>
      </c>
      <c r="C8" s="72">
        <v>70020</v>
      </c>
      <c r="D8" s="72">
        <v>18250</v>
      </c>
      <c r="E8" s="72">
        <v>0</v>
      </c>
      <c r="F8" s="72">
        <v>26573</v>
      </c>
      <c r="G8" s="73">
        <v>114843</v>
      </c>
    </row>
    <row r="9" spans="1:9" x14ac:dyDescent="0.3">
      <c r="A9" s="40">
        <v>2020</v>
      </c>
      <c r="B9" s="41" t="s">
        <v>87</v>
      </c>
      <c r="C9" s="72">
        <v>70908</v>
      </c>
      <c r="D9" s="72">
        <v>91502</v>
      </c>
      <c r="E9" s="72">
        <v>14343</v>
      </c>
      <c r="F9" s="72">
        <v>29266</v>
      </c>
      <c r="G9" s="73">
        <v>206019</v>
      </c>
    </row>
    <row r="10" spans="1:9" x14ac:dyDescent="0.3">
      <c r="A10" s="40">
        <v>2020</v>
      </c>
      <c r="B10" s="41" t="s">
        <v>88</v>
      </c>
      <c r="C10" s="72">
        <v>179048</v>
      </c>
      <c r="D10" s="72">
        <v>0</v>
      </c>
      <c r="E10" s="72">
        <v>0</v>
      </c>
      <c r="F10" s="72">
        <v>36972</v>
      </c>
      <c r="G10" s="73">
        <v>216020</v>
      </c>
    </row>
    <row r="11" spans="1:9" x14ac:dyDescent="0.3">
      <c r="A11" s="40">
        <v>2020</v>
      </c>
      <c r="B11" s="41" t="s">
        <v>89</v>
      </c>
      <c r="C11" s="72">
        <v>127050</v>
      </c>
      <c r="D11" s="72">
        <v>10000</v>
      </c>
      <c r="E11" s="72">
        <v>65662</v>
      </c>
      <c r="F11" s="72">
        <v>101363</v>
      </c>
      <c r="G11" s="73">
        <v>304075</v>
      </c>
    </row>
    <row r="12" spans="1:9" x14ac:dyDescent="0.3">
      <c r="A12" s="40">
        <v>2021</v>
      </c>
      <c r="B12" s="41" t="s">
        <v>86</v>
      </c>
      <c r="C12" s="72">
        <v>117269</v>
      </c>
      <c r="D12" s="72">
        <v>0</v>
      </c>
      <c r="E12" s="72">
        <v>0</v>
      </c>
      <c r="F12" s="72">
        <v>57220</v>
      </c>
      <c r="G12" s="73">
        <v>174489</v>
      </c>
    </row>
    <row r="13" spans="1:9" x14ac:dyDescent="0.3">
      <c r="A13" s="40">
        <v>2021</v>
      </c>
      <c r="B13" s="41" t="s">
        <v>87</v>
      </c>
      <c r="C13" s="73">
        <v>130910</v>
      </c>
      <c r="D13" s="73">
        <v>380</v>
      </c>
      <c r="E13" s="73">
        <v>9973</v>
      </c>
      <c r="F13" s="73">
        <v>85697</v>
      </c>
      <c r="G13" s="73">
        <v>226960</v>
      </c>
    </row>
    <row r="14" spans="1:9" x14ac:dyDescent="0.3">
      <c r="A14" s="40">
        <v>2021</v>
      </c>
      <c r="B14" s="41" t="s">
        <v>88</v>
      </c>
      <c r="C14" s="73">
        <v>90191</v>
      </c>
      <c r="D14" s="73">
        <v>14</v>
      </c>
      <c r="E14" s="73">
        <v>50446</v>
      </c>
      <c r="F14" s="73">
        <v>79707</v>
      </c>
      <c r="G14" s="73">
        <v>220358</v>
      </c>
    </row>
    <row r="15" spans="1:9" x14ac:dyDescent="0.3">
      <c r="A15" s="40">
        <v>2021</v>
      </c>
      <c r="B15" s="41" t="s">
        <v>89</v>
      </c>
      <c r="C15" s="73">
        <v>286459</v>
      </c>
      <c r="D15" s="73">
        <v>3400</v>
      </c>
      <c r="E15" s="73">
        <v>3734</v>
      </c>
      <c r="F15" s="73">
        <v>34768</v>
      </c>
      <c r="G15" s="73">
        <v>328361</v>
      </c>
    </row>
    <row r="16" spans="1:9" x14ac:dyDescent="0.3">
      <c r="A16" s="42">
        <v>2022</v>
      </c>
      <c r="B16" s="43" t="s">
        <v>86</v>
      </c>
      <c r="C16" s="73">
        <v>80385</v>
      </c>
      <c r="D16" s="72">
        <v>0</v>
      </c>
      <c r="E16" s="73">
        <v>925</v>
      </c>
      <c r="F16" s="73">
        <v>201468</v>
      </c>
      <c r="G16" s="73">
        <v>282778</v>
      </c>
      <c r="I16" s="20"/>
    </row>
    <row r="17" spans="1:9" x14ac:dyDescent="0.3">
      <c r="A17" s="42">
        <v>2022</v>
      </c>
      <c r="B17" s="44" t="s">
        <v>87</v>
      </c>
      <c r="C17" s="74">
        <v>251149</v>
      </c>
      <c r="D17" s="74">
        <v>4325</v>
      </c>
      <c r="E17" s="72">
        <v>0</v>
      </c>
      <c r="F17" s="74">
        <v>185903</v>
      </c>
      <c r="G17" s="74">
        <v>441377</v>
      </c>
      <c r="I17" s="20"/>
    </row>
    <row r="18" spans="1:9" x14ac:dyDescent="0.3">
      <c r="A18" s="16"/>
      <c r="I18" s="20"/>
    </row>
    <row r="19" spans="1:9" x14ac:dyDescent="0.3">
      <c r="A19" s="16" t="s">
        <v>119</v>
      </c>
    </row>
    <row r="20" spans="1:9" x14ac:dyDescent="0.3">
      <c r="A20" s="71" t="s">
        <v>198</v>
      </c>
    </row>
  </sheetData>
  <hyperlinks>
    <hyperlink ref="A1" location="Contents!A1" display="Back to contents" xr:uid="{322F64A4-7328-4BA9-B027-7CB94658F1C7}"/>
  </hyperlinks>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9631D-2369-4F85-815D-3FE37220F249}">
  <sheetPr codeName="Sheet3"/>
  <dimension ref="A1:S30"/>
  <sheetViews>
    <sheetView zoomScaleNormal="100" workbookViewId="0"/>
  </sheetViews>
  <sheetFormatPr defaultColWidth="8.77734375" defaultRowHeight="14.4" x14ac:dyDescent="0.3"/>
  <cols>
    <col min="1" max="1" width="24.5546875" style="7" customWidth="1"/>
    <col min="2" max="4" width="40.77734375" style="7" customWidth="1"/>
    <col min="5" max="5" width="14.77734375" style="7" bestFit="1" customWidth="1"/>
    <col min="6" max="11" width="10.21875" style="7" customWidth="1"/>
    <col min="12" max="14" width="10" style="7" customWidth="1"/>
    <col min="15" max="16" width="10.21875" style="7" customWidth="1"/>
    <col min="17" max="17" width="10" style="7" customWidth="1"/>
    <col min="18" max="23" width="10.5546875" style="7" customWidth="1"/>
    <col min="24" max="16384" width="8.77734375" style="7"/>
  </cols>
  <sheetData>
    <row r="1" spans="1:19" x14ac:dyDescent="0.3">
      <c r="A1" s="45" t="s">
        <v>60</v>
      </c>
    </row>
    <row r="2" spans="1:19" ht="18" x14ac:dyDescent="0.3">
      <c r="A2" s="33" t="s">
        <v>163</v>
      </c>
    </row>
    <row r="3" spans="1:19" s="19" customFormat="1" ht="28.8" x14ac:dyDescent="0.3">
      <c r="A3" s="34" t="s">
        <v>5</v>
      </c>
      <c r="B3" s="35" t="s">
        <v>152</v>
      </c>
      <c r="C3" s="35" t="s">
        <v>136</v>
      </c>
      <c r="D3" s="35" t="s">
        <v>153</v>
      </c>
      <c r="E3" s="7"/>
      <c r="F3" s="7"/>
      <c r="G3" s="7"/>
      <c r="H3" s="7"/>
      <c r="I3" s="7"/>
      <c r="J3" s="7"/>
      <c r="K3" s="7"/>
      <c r="L3" s="7"/>
      <c r="M3" s="7"/>
      <c r="N3" s="7"/>
      <c r="O3" s="7"/>
      <c r="P3" s="7"/>
      <c r="Q3" s="7"/>
      <c r="R3" s="7"/>
      <c r="S3" s="7"/>
    </row>
    <row r="4" spans="1:19" x14ac:dyDescent="0.3">
      <c r="A4" s="36" t="s">
        <v>70</v>
      </c>
      <c r="B4" s="1">
        <v>2.2999999999999998</v>
      </c>
      <c r="C4" s="1">
        <v>0.2</v>
      </c>
      <c r="D4" s="1">
        <v>0.01</v>
      </c>
    </row>
    <row r="5" spans="1:19" x14ac:dyDescent="0.3">
      <c r="A5" s="36" t="s">
        <v>71</v>
      </c>
      <c r="B5" s="1">
        <v>3</v>
      </c>
      <c r="C5" s="1">
        <v>0.2</v>
      </c>
      <c r="D5" s="1">
        <v>0.1</v>
      </c>
    </row>
    <row r="6" spans="1:19" x14ac:dyDescent="0.3">
      <c r="A6" s="36" t="s">
        <v>72</v>
      </c>
      <c r="B6" s="1">
        <v>3.1</v>
      </c>
      <c r="C6" s="1">
        <v>0.3</v>
      </c>
      <c r="D6" s="1">
        <v>0.2</v>
      </c>
    </row>
    <row r="7" spans="1:19" x14ac:dyDescent="0.3">
      <c r="A7" s="36" t="s">
        <v>73</v>
      </c>
      <c r="B7" s="1">
        <v>2.9</v>
      </c>
      <c r="C7" s="1">
        <v>0.4</v>
      </c>
      <c r="D7" s="1">
        <v>0.3</v>
      </c>
    </row>
    <row r="8" spans="1:19" x14ac:dyDescent="0.3">
      <c r="A8" s="36" t="s">
        <v>74</v>
      </c>
      <c r="B8" s="1">
        <v>3.3</v>
      </c>
      <c r="C8" s="1">
        <v>0.7</v>
      </c>
      <c r="D8" s="1">
        <v>0.3</v>
      </c>
    </row>
    <row r="9" spans="1:19" x14ac:dyDescent="0.3">
      <c r="A9" s="36" t="s">
        <v>75</v>
      </c>
      <c r="B9" s="1">
        <v>5.0999999999999996</v>
      </c>
      <c r="C9" s="1">
        <v>0.6</v>
      </c>
      <c r="D9" s="1">
        <v>0.5</v>
      </c>
    </row>
    <row r="10" spans="1:19" x14ac:dyDescent="0.3">
      <c r="A10" s="36" t="s">
        <v>76</v>
      </c>
      <c r="B10" s="1">
        <v>3.9</v>
      </c>
      <c r="C10" s="1">
        <v>1</v>
      </c>
      <c r="D10" s="1">
        <v>0.5</v>
      </c>
    </row>
    <row r="11" spans="1:19" x14ac:dyDescent="0.3">
      <c r="A11" s="36" t="s">
        <v>77</v>
      </c>
      <c r="B11" s="1">
        <v>4.4000000000000004</v>
      </c>
      <c r="C11" s="1">
        <v>1</v>
      </c>
      <c r="D11" s="1">
        <v>0.7</v>
      </c>
    </row>
    <row r="12" spans="1:19" x14ac:dyDescent="0.3">
      <c r="A12" s="36" t="s">
        <v>78</v>
      </c>
      <c r="B12" s="1">
        <v>4.3</v>
      </c>
      <c r="C12" s="1">
        <v>1</v>
      </c>
      <c r="D12" s="1">
        <v>1</v>
      </c>
    </row>
    <row r="13" spans="1:19" x14ac:dyDescent="0.3">
      <c r="A13" s="36" t="s">
        <v>79</v>
      </c>
      <c r="B13" s="1">
        <v>5.5</v>
      </c>
      <c r="C13" s="1">
        <v>1</v>
      </c>
      <c r="D13" s="1">
        <v>1</v>
      </c>
    </row>
    <row r="14" spans="1:19" x14ac:dyDescent="0.3">
      <c r="A14" s="36" t="s">
        <v>80</v>
      </c>
      <c r="B14" s="1">
        <v>4.2</v>
      </c>
      <c r="C14" s="1">
        <v>1.3</v>
      </c>
      <c r="D14" s="1">
        <v>0.9</v>
      </c>
    </row>
    <row r="15" spans="1:19" x14ac:dyDescent="0.3">
      <c r="A15" s="36" t="s">
        <v>81</v>
      </c>
      <c r="B15" s="1">
        <v>5.3</v>
      </c>
      <c r="C15" s="1">
        <v>1.5</v>
      </c>
      <c r="D15" s="1">
        <v>1</v>
      </c>
    </row>
    <row r="16" spans="1:19" x14ac:dyDescent="0.3">
      <c r="A16" s="36" t="s">
        <v>82</v>
      </c>
      <c r="B16" s="1">
        <v>4.5</v>
      </c>
      <c r="C16" s="1">
        <v>1.8</v>
      </c>
      <c r="D16" s="1">
        <v>1.5</v>
      </c>
    </row>
    <row r="17" spans="1:4" x14ac:dyDescent="0.3">
      <c r="A17" s="36" t="s">
        <v>83</v>
      </c>
      <c r="B17" s="1">
        <v>6.1</v>
      </c>
      <c r="C17" s="1">
        <v>1.9</v>
      </c>
      <c r="D17" s="1">
        <v>1.7</v>
      </c>
    </row>
    <row r="18" spans="1:4" x14ac:dyDescent="0.3">
      <c r="A18" s="36" t="s">
        <v>84</v>
      </c>
      <c r="B18" s="1">
        <v>6.4</v>
      </c>
      <c r="C18" s="1">
        <v>2.2000000000000002</v>
      </c>
      <c r="D18" s="1">
        <v>2.2999999999999998</v>
      </c>
    </row>
    <row r="19" spans="1:4" x14ac:dyDescent="0.3">
      <c r="A19" s="36" t="s">
        <v>85</v>
      </c>
      <c r="B19" s="1">
        <v>6</v>
      </c>
      <c r="C19" s="1">
        <v>2.5</v>
      </c>
      <c r="D19" s="1">
        <v>3</v>
      </c>
    </row>
    <row r="20" spans="1:4" x14ac:dyDescent="0.3">
      <c r="A20" s="36" t="s">
        <v>101</v>
      </c>
      <c r="B20" s="1">
        <v>6.9</v>
      </c>
      <c r="C20" s="1">
        <v>2.8</v>
      </c>
      <c r="D20" s="1">
        <v>3.2</v>
      </c>
    </row>
    <row r="21" spans="1:4" x14ac:dyDescent="0.3">
      <c r="A21" s="36" t="s">
        <v>132</v>
      </c>
      <c r="B21" s="1">
        <v>8.8000000000000007</v>
      </c>
      <c r="C21" s="1">
        <v>4.3</v>
      </c>
      <c r="D21" s="1">
        <v>2.9</v>
      </c>
    </row>
    <row r="23" spans="1:4" x14ac:dyDescent="0.3">
      <c r="A23" s="29" t="s">
        <v>138</v>
      </c>
      <c r="B23" s="29" t="s">
        <v>24</v>
      </c>
      <c r="C23" s="29" t="s">
        <v>25</v>
      </c>
      <c r="D23" s="29" t="s">
        <v>26</v>
      </c>
    </row>
    <row r="24" spans="1:4" ht="115.2" x14ac:dyDescent="0.3">
      <c r="A24" s="37" t="s">
        <v>37</v>
      </c>
      <c r="B24" s="27" t="s">
        <v>38</v>
      </c>
      <c r="C24" s="27" t="s">
        <v>137</v>
      </c>
      <c r="D24" s="27" t="s">
        <v>110</v>
      </c>
    </row>
    <row r="25" spans="1:4" ht="28.8" x14ac:dyDescent="0.3">
      <c r="A25" s="38" t="s">
        <v>135</v>
      </c>
      <c r="B25" s="28">
        <v>8.8000000000000007</v>
      </c>
      <c r="C25" s="28">
        <v>4.3</v>
      </c>
      <c r="D25" s="28">
        <v>2.9</v>
      </c>
    </row>
    <row r="26" spans="1:4" x14ac:dyDescent="0.3">
      <c r="A26" s="36" t="s">
        <v>39</v>
      </c>
      <c r="B26">
        <v>220</v>
      </c>
      <c r="C26">
        <v>57</v>
      </c>
      <c r="D26">
        <v>23</v>
      </c>
    </row>
    <row r="28" spans="1:4" x14ac:dyDescent="0.3">
      <c r="A28" s="7" t="s">
        <v>133</v>
      </c>
    </row>
    <row r="29" spans="1:4" ht="15" customHeight="1" x14ac:dyDescent="0.3">
      <c r="A29" s="84" t="s">
        <v>134</v>
      </c>
      <c r="B29" s="84"/>
      <c r="C29" s="84"/>
      <c r="D29" s="84"/>
    </row>
    <row r="30" spans="1:4" x14ac:dyDescent="0.3">
      <c r="A30" s="84"/>
      <c r="B30" s="84"/>
      <c r="C30" s="84"/>
      <c r="D30" s="84"/>
    </row>
  </sheetData>
  <mergeCells count="1">
    <mergeCell ref="A29:D30"/>
  </mergeCells>
  <phoneticPr fontId="6" type="noConversion"/>
  <hyperlinks>
    <hyperlink ref="A1" location="Contents!A1" display="Back to contents" xr:uid="{C909C35A-4761-414E-8374-F2CF36823766}"/>
  </hyperlinks>
  <pageMargins left="0.7" right="0.7" top="0.75" bottom="0.75" header="0.3" footer="0.3"/>
  <pageSetup paperSize="9" orientation="portrait" r:id="rId1"/>
  <drawing r:id="rId2"/>
  <tableParts count="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CF23A-6A76-484E-A844-796785C457B4}">
  <dimension ref="A1:O21"/>
  <sheetViews>
    <sheetView zoomScaleNormal="100" workbookViewId="0"/>
  </sheetViews>
  <sheetFormatPr defaultColWidth="8.77734375" defaultRowHeight="14.4" x14ac:dyDescent="0.3"/>
  <cols>
    <col min="1" max="1" width="9.5546875" style="7" customWidth="1"/>
    <col min="2" max="2" width="9.77734375" style="7" bestFit="1" customWidth="1"/>
    <col min="3" max="3" width="12.5546875" style="7" bestFit="1" customWidth="1"/>
    <col min="4" max="4" width="23.77734375" style="7" bestFit="1" customWidth="1"/>
    <col min="5" max="5" width="19.21875" style="7" bestFit="1" customWidth="1"/>
    <col min="6" max="6" width="16.44140625" style="7" bestFit="1" customWidth="1"/>
    <col min="7" max="7" width="17.77734375" style="7" bestFit="1" customWidth="1"/>
    <col min="8" max="8" width="10.77734375" style="7" bestFit="1" customWidth="1"/>
    <col min="9" max="9" width="19.5546875" style="7" bestFit="1" customWidth="1"/>
    <col min="10" max="10" width="26" style="7" bestFit="1" customWidth="1"/>
    <col min="11" max="11" width="11.44140625" style="7" bestFit="1" customWidth="1"/>
    <col min="12" max="12" width="8.77734375" style="7" bestFit="1" customWidth="1"/>
    <col min="13" max="13" width="7.44140625" style="7" customWidth="1"/>
    <col min="14" max="16384" width="8.77734375" style="7"/>
  </cols>
  <sheetData>
    <row r="1" spans="1:15" x14ac:dyDescent="0.3">
      <c r="A1" s="45" t="s">
        <v>60</v>
      </c>
    </row>
    <row r="2" spans="1:15" ht="18" x14ac:dyDescent="0.3">
      <c r="A2" s="33" t="s">
        <v>164</v>
      </c>
    </row>
    <row r="3" spans="1:15" x14ac:dyDescent="0.3">
      <c r="A3" s="29" t="s">
        <v>4</v>
      </c>
      <c r="B3" s="29" t="s">
        <v>5</v>
      </c>
      <c r="C3" s="30" t="s">
        <v>27</v>
      </c>
      <c r="D3" s="31" t="s">
        <v>33</v>
      </c>
      <c r="E3" s="31" t="s">
        <v>34</v>
      </c>
      <c r="F3" s="31" t="s">
        <v>111</v>
      </c>
      <c r="G3" s="31" t="s">
        <v>30</v>
      </c>
      <c r="H3" s="31" t="s">
        <v>35</v>
      </c>
      <c r="I3" s="31" t="s">
        <v>29</v>
      </c>
      <c r="J3" s="31" t="s">
        <v>98</v>
      </c>
      <c r="K3" s="31" t="s">
        <v>32</v>
      </c>
      <c r="L3" s="31" t="s">
        <v>28</v>
      </c>
      <c r="M3" s="30" t="s">
        <v>36</v>
      </c>
    </row>
    <row r="4" spans="1:15" x14ac:dyDescent="0.3">
      <c r="A4" s="40">
        <v>2019</v>
      </c>
      <c r="B4" s="32" t="s">
        <v>86</v>
      </c>
      <c r="C4" s="75">
        <v>4</v>
      </c>
      <c r="D4" s="75">
        <v>0</v>
      </c>
      <c r="E4" s="75">
        <v>0</v>
      </c>
      <c r="F4" s="75">
        <v>0</v>
      </c>
      <c r="G4" s="75">
        <v>1</v>
      </c>
      <c r="H4" s="75">
        <v>0</v>
      </c>
      <c r="I4" s="75">
        <v>0</v>
      </c>
      <c r="J4" s="75">
        <v>0</v>
      </c>
      <c r="K4" s="75">
        <v>0</v>
      </c>
      <c r="L4" s="75">
        <v>0</v>
      </c>
      <c r="M4" s="75">
        <v>5</v>
      </c>
    </row>
    <row r="5" spans="1:15" x14ac:dyDescent="0.3">
      <c r="A5" s="40">
        <v>2019</v>
      </c>
      <c r="B5" s="32" t="s">
        <v>87</v>
      </c>
      <c r="C5" s="75">
        <v>9</v>
      </c>
      <c r="D5" s="75">
        <v>0</v>
      </c>
      <c r="E5" s="75">
        <v>1</v>
      </c>
      <c r="F5" s="75">
        <v>0</v>
      </c>
      <c r="G5" s="75">
        <v>1</v>
      </c>
      <c r="H5" s="75">
        <v>0</v>
      </c>
      <c r="I5" s="75">
        <v>0</v>
      </c>
      <c r="J5" s="75">
        <v>0</v>
      </c>
      <c r="K5" s="75">
        <v>0</v>
      </c>
      <c r="L5" s="75">
        <v>1</v>
      </c>
      <c r="M5" s="75">
        <v>12</v>
      </c>
    </row>
    <row r="6" spans="1:15" x14ac:dyDescent="0.3">
      <c r="A6" s="40">
        <v>2019</v>
      </c>
      <c r="B6" s="32" t="s">
        <v>88</v>
      </c>
      <c r="C6" s="75">
        <v>6</v>
      </c>
      <c r="D6" s="75">
        <v>0</v>
      </c>
      <c r="E6" s="75">
        <v>0</v>
      </c>
      <c r="F6" s="75">
        <v>0</v>
      </c>
      <c r="G6" s="75">
        <v>1</v>
      </c>
      <c r="H6" s="75">
        <v>0</v>
      </c>
      <c r="I6" s="75">
        <v>0</v>
      </c>
      <c r="J6" s="75">
        <v>1</v>
      </c>
      <c r="K6" s="75">
        <v>0</v>
      </c>
      <c r="L6" s="75">
        <v>1</v>
      </c>
      <c r="M6" s="75">
        <v>9</v>
      </c>
    </row>
    <row r="7" spans="1:15" x14ac:dyDescent="0.3">
      <c r="A7" s="40">
        <v>2019</v>
      </c>
      <c r="B7" s="32" t="s">
        <v>89</v>
      </c>
      <c r="C7" s="75">
        <v>5</v>
      </c>
      <c r="D7" s="75">
        <v>1</v>
      </c>
      <c r="E7" s="75">
        <v>1</v>
      </c>
      <c r="F7" s="75">
        <v>0</v>
      </c>
      <c r="G7" s="75">
        <v>1</v>
      </c>
      <c r="H7" s="75">
        <v>0</v>
      </c>
      <c r="I7" s="75">
        <v>0</v>
      </c>
      <c r="J7" s="75">
        <v>1</v>
      </c>
      <c r="K7" s="75">
        <v>0</v>
      </c>
      <c r="L7" s="75">
        <v>1</v>
      </c>
      <c r="M7" s="75">
        <v>10</v>
      </c>
    </row>
    <row r="8" spans="1:15" x14ac:dyDescent="0.3">
      <c r="A8" s="40">
        <v>2020</v>
      </c>
      <c r="B8" s="32" t="s">
        <v>86</v>
      </c>
      <c r="C8" s="75">
        <v>10</v>
      </c>
      <c r="D8" s="75">
        <v>4</v>
      </c>
      <c r="E8" s="75">
        <v>0</v>
      </c>
      <c r="F8" s="75">
        <v>0</v>
      </c>
      <c r="G8" s="75">
        <v>2</v>
      </c>
      <c r="H8" s="75">
        <v>0</v>
      </c>
      <c r="I8" s="75">
        <v>0</v>
      </c>
      <c r="J8" s="75">
        <v>0</v>
      </c>
      <c r="K8" s="75">
        <v>0</v>
      </c>
      <c r="L8" s="75">
        <v>3</v>
      </c>
      <c r="M8" s="75">
        <v>19</v>
      </c>
    </row>
    <row r="9" spans="1:15" x14ac:dyDescent="0.3">
      <c r="A9" s="40">
        <v>2020</v>
      </c>
      <c r="B9" s="32" t="s">
        <v>87</v>
      </c>
      <c r="C9" s="75">
        <v>9</v>
      </c>
      <c r="D9" s="75">
        <v>5</v>
      </c>
      <c r="E9" s="75">
        <v>0</v>
      </c>
      <c r="F9" s="75">
        <v>0</v>
      </c>
      <c r="G9" s="75">
        <v>3</v>
      </c>
      <c r="H9" s="75">
        <v>0</v>
      </c>
      <c r="I9" s="75">
        <v>0</v>
      </c>
      <c r="J9" s="75">
        <v>1</v>
      </c>
      <c r="K9" s="75">
        <v>0</v>
      </c>
      <c r="L9" s="75">
        <v>5</v>
      </c>
      <c r="M9" s="75">
        <v>23</v>
      </c>
    </row>
    <row r="10" spans="1:15" x14ac:dyDescent="0.3">
      <c r="A10" s="40">
        <v>2020</v>
      </c>
      <c r="B10" s="32" t="s">
        <v>88</v>
      </c>
      <c r="C10" s="75">
        <v>32</v>
      </c>
      <c r="D10" s="75">
        <v>11</v>
      </c>
      <c r="E10" s="75">
        <v>0</v>
      </c>
      <c r="F10" s="75">
        <v>0</v>
      </c>
      <c r="G10" s="75">
        <v>0</v>
      </c>
      <c r="H10" s="75">
        <v>0</v>
      </c>
      <c r="I10" s="75">
        <v>0</v>
      </c>
      <c r="J10" s="75">
        <v>0</v>
      </c>
      <c r="K10" s="75">
        <v>0</v>
      </c>
      <c r="L10" s="75">
        <v>0</v>
      </c>
      <c r="M10" s="75">
        <v>43</v>
      </c>
    </row>
    <row r="11" spans="1:15" x14ac:dyDescent="0.3">
      <c r="A11" s="40">
        <v>2020</v>
      </c>
      <c r="B11" s="32" t="s">
        <v>89</v>
      </c>
      <c r="C11" s="75">
        <v>20</v>
      </c>
      <c r="D11" s="75">
        <v>43</v>
      </c>
      <c r="E11" s="75">
        <v>0</v>
      </c>
      <c r="F11" s="75">
        <v>0</v>
      </c>
      <c r="G11" s="75">
        <v>2</v>
      </c>
      <c r="H11" s="75">
        <v>0</v>
      </c>
      <c r="I11" s="75">
        <v>0</v>
      </c>
      <c r="J11" s="75">
        <v>3</v>
      </c>
      <c r="K11" s="75">
        <v>1</v>
      </c>
      <c r="L11" s="75">
        <v>1</v>
      </c>
      <c r="M11" s="75">
        <v>70</v>
      </c>
    </row>
    <row r="12" spans="1:15" x14ac:dyDescent="0.3">
      <c r="A12" s="40">
        <v>2021</v>
      </c>
      <c r="B12" s="32" t="s">
        <v>86</v>
      </c>
      <c r="C12" s="75">
        <v>18</v>
      </c>
      <c r="D12" s="75">
        <v>22</v>
      </c>
      <c r="E12" s="75">
        <v>2</v>
      </c>
      <c r="F12" s="75">
        <v>0</v>
      </c>
      <c r="G12" s="75">
        <v>1</v>
      </c>
      <c r="H12" s="75">
        <v>1</v>
      </c>
      <c r="I12" s="75">
        <v>0</v>
      </c>
      <c r="J12" s="75">
        <v>0</v>
      </c>
      <c r="K12" s="75">
        <v>0</v>
      </c>
      <c r="L12" s="75">
        <v>0</v>
      </c>
      <c r="M12" s="75">
        <v>44</v>
      </c>
    </row>
    <row r="13" spans="1:15" x14ac:dyDescent="0.3">
      <c r="A13" s="40">
        <v>2021</v>
      </c>
      <c r="B13" s="32" t="s">
        <v>87</v>
      </c>
      <c r="C13" s="75">
        <v>14</v>
      </c>
      <c r="D13" s="75">
        <v>23</v>
      </c>
      <c r="E13" s="75">
        <v>0</v>
      </c>
      <c r="F13" s="75">
        <v>0</v>
      </c>
      <c r="G13" s="75">
        <v>4</v>
      </c>
      <c r="H13" s="75">
        <v>0</v>
      </c>
      <c r="I13" s="75">
        <v>0</v>
      </c>
      <c r="J13" s="75">
        <v>0</v>
      </c>
      <c r="K13" s="75">
        <v>1</v>
      </c>
      <c r="L13" s="75">
        <v>5</v>
      </c>
      <c r="M13" s="75">
        <v>47</v>
      </c>
    </row>
    <row r="14" spans="1:15" ht="14.7" customHeight="1" x14ac:dyDescent="0.3">
      <c r="A14" s="40">
        <v>2021</v>
      </c>
      <c r="B14" s="32" t="s">
        <v>88</v>
      </c>
      <c r="C14" s="75">
        <v>18</v>
      </c>
      <c r="D14" s="75">
        <v>30</v>
      </c>
      <c r="E14" s="75">
        <v>0</v>
      </c>
      <c r="F14" s="75">
        <v>0</v>
      </c>
      <c r="G14" s="75">
        <v>3</v>
      </c>
      <c r="H14" s="75">
        <v>0</v>
      </c>
      <c r="I14" s="75">
        <v>0</v>
      </c>
      <c r="J14" s="75">
        <v>1</v>
      </c>
      <c r="K14" s="75">
        <v>0</v>
      </c>
      <c r="L14" s="75">
        <v>2</v>
      </c>
      <c r="M14" s="75">
        <v>54</v>
      </c>
    </row>
    <row r="15" spans="1:15" x14ac:dyDescent="0.3">
      <c r="A15" s="40">
        <v>2021</v>
      </c>
      <c r="B15" s="32" t="s">
        <v>89</v>
      </c>
      <c r="C15" s="75">
        <v>10</v>
      </c>
      <c r="D15" s="75">
        <v>31</v>
      </c>
      <c r="E15" s="75">
        <v>1</v>
      </c>
      <c r="F15" s="75">
        <v>1</v>
      </c>
      <c r="G15" s="75">
        <v>4</v>
      </c>
      <c r="H15" s="75">
        <v>0</v>
      </c>
      <c r="I15" s="75">
        <v>4</v>
      </c>
      <c r="J15" s="75">
        <v>1</v>
      </c>
      <c r="K15" s="75">
        <v>0</v>
      </c>
      <c r="L15" s="75">
        <v>2</v>
      </c>
      <c r="M15" s="75">
        <v>54</v>
      </c>
    </row>
    <row r="16" spans="1:15" x14ac:dyDescent="0.3">
      <c r="A16" s="42">
        <v>2022</v>
      </c>
      <c r="B16" s="32" t="s">
        <v>86</v>
      </c>
      <c r="C16" s="75">
        <v>45</v>
      </c>
      <c r="D16" s="75">
        <v>62</v>
      </c>
      <c r="E16" s="75">
        <v>5</v>
      </c>
      <c r="F16" s="75">
        <v>0</v>
      </c>
      <c r="G16" s="75">
        <v>4</v>
      </c>
      <c r="H16" s="75">
        <v>1</v>
      </c>
      <c r="I16" s="75">
        <v>1</v>
      </c>
      <c r="J16" s="75">
        <v>0</v>
      </c>
      <c r="K16" s="75">
        <v>1</v>
      </c>
      <c r="L16" s="75">
        <v>3</v>
      </c>
      <c r="M16" s="75">
        <v>122</v>
      </c>
      <c r="O16" s="22"/>
    </row>
    <row r="17" spans="1:13" x14ac:dyDescent="0.3">
      <c r="A17" s="42">
        <v>2022</v>
      </c>
      <c r="B17" s="32" t="s">
        <v>87</v>
      </c>
      <c r="C17" s="75">
        <v>28</v>
      </c>
      <c r="D17" s="75">
        <v>68</v>
      </c>
      <c r="E17" s="75">
        <v>3</v>
      </c>
      <c r="F17" s="75">
        <v>0</v>
      </c>
      <c r="G17" s="75">
        <v>1</v>
      </c>
      <c r="H17" s="75">
        <v>0</v>
      </c>
      <c r="I17" s="75">
        <v>0</v>
      </c>
      <c r="J17" s="75">
        <v>0</v>
      </c>
      <c r="K17" s="75">
        <v>0</v>
      </c>
      <c r="L17" s="75">
        <v>9</v>
      </c>
      <c r="M17" s="75">
        <v>109</v>
      </c>
    </row>
    <row r="19" spans="1:13" ht="14.55" customHeight="1" x14ac:dyDescent="0.3">
      <c r="A19" s="85" t="s">
        <v>100</v>
      </c>
      <c r="B19" s="85"/>
      <c r="C19" s="85"/>
      <c r="D19" s="85"/>
      <c r="E19" s="85"/>
      <c r="F19" s="85"/>
      <c r="G19" s="85"/>
      <c r="H19" s="85"/>
      <c r="I19" s="85"/>
      <c r="J19" s="85"/>
      <c r="K19" s="85"/>
      <c r="L19" s="85"/>
      <c r="M19" s="85"/>
    </row>
    <row r="20" spans="1:13" x14ac:dyDescent="0.3">
      <c r="A20" s="85"/>
      <c r="B20" s="85"/>
      <c r="C20" s="85"/>
      <c r="D20" s="85"/>
      <c r="E20" s="85"/>
      <c r="F20" s="85"/>
      <c r="G20" s="85"/>
      <c r="H20" s="85"/>
      <c r="I20" s="85"/>
      <c r="J20" s="85"/>
      <c r="K20" s="85"/>
      <c r="L20" s="85"/>
      <c r="M20" s="85"/>
    </row>
    <row r="21" spans="1:13" x14ac:dyDescent="0.3">
      <c r="A21" s="85"/>
      <c r="B21" s="85"/>
      <c r="C21" s="85"/>
      <c r="D21" s="85"/>
      <c r="E21" s="85"/>
      <c r="F21" s="85"/>
      <c r="G21" s="85"/>
      <c r="H21" s="85"/>
      <c r="I21" s="85"/>
      <c r="J21" s="85"/>
      <c r="K21" s="85"/>
      <c r="L21" s="85"/>
      <c r="M21" s="85"/>
    </row>
  </sheetData>
  <mergeCells count="1">
    <mergeCell ref="A19:M21"/>
  </mergeCells>
  <hyperlinks>
    <hyperlink ref="A1" location="Contents!A1" display="Back to contents" xr:uid="{46E50590-57ED-41B1-83F2-6AF0D35E8D84}"/>
  </hyperlinks>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2.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k X P d U g r a 7 J O j A A A A 9 Q A A A B I A H A B D b 2 5 m a W c v U G F j a 2 F n Z S 5 4 b W w g o h g A K K A U A A A A A A A A A A A A A A A A A A A A A A A A A A A A h Y 9 B D o I w F E S v Q r q n r e i C k E + J c S u J i d G 4 b U q F R v g Y W i x 3 c + G R v I I Y R d 2 5 n H l v M X O / 3 i A b m j q 4 6 M 6 a F l M y o 5 w E G l V b G C x T 0 r t j G J N M w E a q k y x 1 M M p o k 8 E W K a m c O y e M e e + p n 9 O 2 K 1 n E + Y w d 8 v V W V b q R 5 C O b / 3 J o 0 D q J S h M B + 9 c Y E d F 4 Q W M + T g I 2 d Z A b / P J o Z E / 6 U 8 K q r 1 3 f a a E x X O 6 A T R H Y + 4 J 4 A F B L A w Q U A A I A C A C R c 9 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X P d U i i K R 7 g O A A A A E Q A A A B M A H A B G b 3 J t d W x h c y 9 T Z W N 0 a W 9 u M S 5 t I K I Y A C i g F A A A A A A A A A A A A A A A A A A A A A A A A A A A A C t O T S 7 J z M 9 T C I b Q h t Y A U E s B A i 0 A F A A C A A g A k X P d U g r a 7 J O j A A A A 9 Q A A A B I A A A A A A A A A A A A A A A A A A A A A A E N v b m Z p Z y 9 Q Y W N r Y W d l L n h t b F B L A Q I t A B Q A A g A I A J F z 3 V I P y u m r p A A A A O k A A A A T A A A A A A A A A A A A A A A A A O 8 A A A B b Q 2 9 u d G V u d F 9 U e X B l c 1 0 u e G 1 s U E s B A i 0 A F A A C A A g A k X P d 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K S 5 O b x U k E N D u 4 h n E 8 i B 4 B k A A A A A A g A A A A A A A 2 Y A A M A A A A A Q A A A A Q f 7 R P t i W K r h 6 7 9 i i j y 9 9 H w A A A A A E g A A A o A A A A B A A A A C o k W W a h / 9 q f W P p 9 J n l p D 4 l U A A A A M i F Z t 5 0 S K h C T k Y l Q F c A u + 6 3 F v V S 0 U E Y W q e n 7 v B / w Y p K g a 0 D U / 4 Z 8 F C i y s Z v D r n m X O g U H k s N R T h 5 7 r Z 1 d N a 7 M P u 1 c G P P 7 z G j K I 5 5 3 u n z M D J Y F A A A A C j F G s g B d z P O Y / l I 0 I U b n s T y j r W Z < / D a t a M a s h u p > 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Type_x0020_of_x0020_document xmlns="32e2fb52-454c-4a55-9e7f-b565c4403fdc">general</Type_x0020_of_x0020_document>
    <CERContentPublishingTaskJobNumber xmlns="32e2fb52-454c-4a55-9e7f-b565c4403fdc">PJ1752</CERContentPublishingTaskJobNumber>
    <PublishingStartDate xmlns="http://schemas.microsoft.com/sharepoint/v3" xsi:nil="true"/>
    <Requires_x0020_Higher_x0020_Approval xmlns="32e2fb52-454c-4a55-9e7f-b565c4403fdc">false</Requires_x0020_Higher_x0020_Approval>
    <PublishingExpirationDate xmlns="http://schemas.microsoft.com/sharepoint/v3" xsi:nil="true"/>
    <CommonTopic xmlns="32e2fb52-454c-4a55-9e7f-b565c4403fdc">
      <Value>Reports</Value>
    </CommonTopic>
    <Date_x0020_Submitted xmlns="32e2fb52-454c-4a55-9e7f-b565c4403fdc"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233688-6238-425C-B4E0-7FD5F5A60B96}">
  <ds:schemaRefs>
    <ds:schemaRef ds:uri="office.server.policy"/>
  </ds:schemaRefs>
</ds:datastoreItem>
</file>

<file path=customXml/itemProps2.xml><?xml version="1.0" encoding="utf-8"?>
<ds:datastoreItem xmlns:ds="http://schemas.openxmlformats.org/officeDocument/2006/customXml" ds:itemID="{32D4AA1B-026F-4B18-912C-E9F0A8B480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e2fb52-454c-4a55-9e7f-b565c4403fdc"/>
    <ds:schemaRef ds:uri="28200a5b-dbf5-4d3e-b94c-0c7a404b1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6D49AE-0E0B-443B-8BF0-31863157347E}">
  <ds:schemaRefs>
    <ds:schemaRef ds:uri="http://schemas.microsoft.com/DataMashup"/>
  </ds:schemaRefs>
</ds:datastoreItem>
</file>

<file path=customXml/itemProps4.xml><?xml version="1.0" encoding="utf-8"?>
<ds:datastoreItem xmlns:ds="http://schemas.openxmlformats.org/officeDocument/2006/customXml" ds:itemID="{9F0AC96E-BA8C-4C17-B75D-8982C20BA4ED}">
  <ds:schemaRefs>
    <ds:schemaRef ds:uri="http://schemas.microsoft.com/office/2006/metadata/properties"/>
    <ds:schemaRef ds:uri="http://schemas.microsoft.com/office/infopath/2007/PartnerControls"/>
    <ds:schemaRef ds:uri="32e2fb52-454c-4a55-9e7f-b565c4403fdc"/>
    <ds:schemaRef ds:uri="http://schemas.microsoft.com/sharepoint/v3"/>
  </ds:schemaRefs>
</ds:datastoreItem>
</file>

<file path=customXml/itemProps5.xml><?xml version="1.0" encoding="utf-8"?>
<ds:datastoreItem xmlns:ds="http://schemas.openxmlformats.org/officeDocument/2006/customXml" ds:itemID="{CA050A69-A221-4443-9BF2-DB25726B5D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25</vt:i4>
      </vt:variant>
    </vt:vector>
  </HeadingPairs>
  <TitlesOfParts>
    <vt:vector size="25" baseType="lpstr">
      <vt:lpstr>Disclaimer</vt:lpstr>
      <vt:lpstr>Contents</vt:lpstr>
      <vt:lpstr>Version history</vt:lpstr>
      <vt:lpstr>Figure 1.1</vt:lpstr>
      <vt:lpstr>Figure 1.2</vt:lpstr>
      <vt:lpstr>Figure 1.3</vt:lpstr>
      <vt:lpstr>Figure 1.4</vt:lpstr>
      <vt:lpstr>Figure 1.5</vt:lpstr>
      <vt:lpstr>Figure 1.6</vt:lpstr>
      <vt:lpstr>Additional 1A</vt:lpstr>
      <vt:lpstr>Additional 1B</vt:lpstr>
      <vt:lpstr>Figure 2.1</vt:lpstr>
      <vt:lpstr>Figure 2.2</vt:lpstr>
      <vt:lpstr>Figure 2.3</vt:lpstr>
      <vt:lpstr>Figure 2.4</vt:lpstr>
      <vt:lpstr>Figure 2.5</vt:lpstr>
      <vt:lpstr>Additional 2A</vt:lpstr>
      <vt:lpstr>Additional 2B</vt:lpstr>
      <vt:lpstr>Figure 3.1</vt:lpstr>
      <vt:lpstr>Figure 3.2</vt:lpstr>
      <vt:lpstr>Additional 3A</vt:lpstr>
      <vt:lpstr>Additional 3B</vt:lpstr>
      <vt:lpstr>Additional 3C</vt:lpstr>
      <vt:lpstr>Additional 3D</vt:lpstr>
      <vt:lpstr>Figure 4.1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QCMR data workbook - June Quarter 2022</dc:title>
  <dc:creator/>
  <cp:lastModifiedBy/>
  <dcterms:created xsi:type="dcterms:W3CDTF">2022-09-08T00:25:53Z</dcterms:created>
  <dcterms:modified xsi:type="dcterms:W3CDTF">2024-03-25T01:50:41Z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